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29"/>
  <workbookPr filterPrivacy="1" codeName="ThisWorkbook"/>
  <xr:revisionPtr revIDLastSave="0" documentId="13_ncr:1_{30E554C1-4143-4A70-8D87-CE07D28B452B}" xr6:coauthVersionLast="46" xr6:coauthVersionMax="46" xr10:uidLastSave="{00000000-0000-0000-0000-000000000000}"/>
  <bookViews>
    <workbookView xWindow="-38520" yWindow="-120" windowWidth="38640" windowHeight="21240" activeTab="4" xr2:uid="{00000000-000D-0000-FFFF-FFFF00000000}"/>
  </bookViews>
  <sheets>
    <sheet name="SKUPNA_REKAPITULACIJA_GOI" sheetId="50" r:id="rId1"/>
    <sheet name="REKAPITULACIJA_GRAD_OBR_DELA" sheetId="57" r:id="rId2"/>
    <sheet name="I_pripravljalna" sheetId="54" r:id="rId3"/>
    <sheet name="II_RUŠITVENA_DELA" sheetId="110" r:id="rId4"/>
    <sheet name="III_PRENOVA" sheetId="111" r:id="rId5"/>
  </sheets>
  <definedNames>
    <definedName name="agregat" localSheetId="4">#REF!</definedName>
    <definedName name="agregat">#REF!</definedName>
    <definedName name="izvesek" localSheetId="4">#REF!</definedName>
    <definedName name="izvesek">#REF!</definedName>
    <definedName name="oddusek" localSheetId="4">#REF!</definedName>
    <definedName name="oddusek">#REF!</definedName>
    <definedName name="oprema" localSheetId="4">#REF!</definedName>
    <definedName name="oprema">#REF!</definedName>
    <definedName name="_xlnm.Print_Area" localSheetId="2">I_pripravljalna!$A$1:$F$22</definedName>
    <definedName name="_xlnm.Print_Area" localSheetId="3">II_RUŠITVENA_DELA!$A$1:$F$48</definedName>
    <definedName name="_xlnm.Print_Area" localSheetId="4">III_PRENOVA!$A$1:$F$84</definedName>
    <definedName name="_xlnm.Print_Area" localSheetId="1">REKAPITULACIJA_GRAD_OBR_DELA!$A$1:$F$19</definedName>
    <definedName name="_xlnm.Print_Area" localSheetId="0">SKUPNA_REKAPITULACIJA_GOI!$A$1:$F$36</definedName>
    <definedName name="stava">#REF!</definedName>
    <definedName name="STP">#REF!</definedName>
    <definedName name="STPSI">#REF!</definedName>
    <definedName name="svetilka" localSheetId="4">#REF!</definedName>
    <definedName name="svetilka">#REF!</definedName>
    <definedName name="totem" localSheetId="4">#REF!</definedName>
    <definedName name="totem">#REF!</definedName>
    <definedName name="toti">#REF!</definedName>
    <definedName name="totm" localSheetId="4">#REF!</definedName>
    <definedName name="totm">#REF!</definedName>
    <definedName name="zastavka" localSheetId="4">#REF!</definedName>
    <definedName name="zastavka">#REF!</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8" i="110" l="1"/>
  <c r="A28" i="110"/>
  <c r="F80" i="111"/>
  <c r="F93" i="111"/>
  <c r="F95" i="111"/>
  <c r="F71" i="111"/>
  <c r="F73" i="111"/>
  <c r="F68" i="111"/>
  <c r="F63" i="111"/>
  <c r="F70" i="111"/>
  <c r="F66" i="111" l="1"/>
  <c r="F91" i="111" l="1"/>
  <c r="F124" i="111" l="1"/>
  <c r="F123" i="111"/>
  <c r="F122" i="111"/>
  <c r="F121" i="111"/>
  <c r="F120" i="111"/>
  <c r="F119" i="111"/>
  <c r="F118" i="111"/>
  <c r="F117" i="111"/>
  <c r="F116" i="111"/>
  <c r="F115" i="111"/>
  <c r="F114" i="111"/>
  <c r="F113" i="111"/>
  <c r="F110" i="111"/>
  <c r="F108" i="111"/>
  <c r="F106" i="111"/>
  <c r="F89" i="111"/>
  <c r="F85" i="111"/>
  <c r="F87" i="111"/>
  <c r="F83" i="111"/>
  <c r="F103" i="111"/>
  <c r="F101" i="111"/>
  <c r="F60" i="111"/>
  <c r="F59" i="111"/>
  <c r="F58" i="111"/>
  <c r="F56" i="111"/>
  <c r="F54" i="111"/>
  <c r="F52" i="111"/>
  <c r="F78" i="111"/>
  <c r="F77" i="111"/>
  <c r="F76" i="111"/>
  <c r="F43" i="111"/>
  <c r="F46" i="111"/>
  <c r="F49" i="111"/>
  <c r="F40" i="111"/>
  <c r="F39" i="111"/>
  <c r="F38" i="111"/>
  <c r="F37" i="111"/>
  <c r="F36" i="111"/>
  <c r="F35" i="111"/>
  <c r="F34" i="111"/>
  <c r="F33" i="111"/>
  <c r="F32" i="111"/>
  <c r="F31" i="111"/>
  <c r="F30" i="111"/>
  <c r="F29" i="111"/>
  <c r="F28" i="111"/>
  <c r="F27" i="111"/>
  <c r="F26" i="111"/>
  <c r="F25" i="111"/>
  <c r="F20" i="111"/>
  <c r="A20" i="111"/>
  <c r="A22" i="111" s="1"/>
  <c r="F18" i="111"/>
  <c r="F17" i="111"/>
  <c r="F16" i="111"/>
  <c r="F15" i="111"/>
  <c r="F14" i="111"/>
  <c r="F13" i="111"/>
  <c r="F12" i="111"/>
  <c r="F11" i="111"/>
  <c r="F20" i="110"/>
  <c r="F24" i="110"/>
  <c r="A51" i="111" l="1"/>
  <c r="A54" i="111" s="1"/>
  <c r="A56" i="111" s="1"/>
  <c r="A58" i="111" s="1"/>
  <c r="A62" i="111" s="1"/>
  <c r="A65" i="111" s="1"/>
  <c r="A75" i="111" s="1"/>
  <c r="A82" i="111" s="1"/>
  <c r="A97" i="111" s="1"/>
  <c r="A105" i="111" s="1"/>
  <c r="A108" i="111" s="1"/>
  <c r="A12" i="110" l="1"/>
  <c r="A14" i="110" s="1"/>
  <c r="F12" i="110"/>
  <c r="F26" i="110"/>
  <c r="F18" i="110"/>
  <c r="F16" i="110"/>
  <c r="F19" i="54"/>
  <c r="F17" i="54"/>
  <c r="F15" i="54"/>
  <c r="F13" i="54"/>
  <c r="F11" i="54"/>
  <c r="F9" i="54"/>
  <c r="F7" i="54"/>
  <c r="F5" i="54"/>
  <c r="F21" i="54" l="1"/>
  <c r="A16" i="110"/>
  <c r="A18" i="110" s="1"/>
  <c r="A20" i="110" s="1"/>
  <c r="A22" i="110" s="1"/>
  <c r="A24" i="110" s="1"/>
  <c r="A26" i="110" s="1"/>
  <c r="F22" i="110" l="1"/>
  <c r="F14" i="110"/>
  <c r="F10" i="110"/>
  <c r="F30" i="110" s="1"/>
  <c r="F9" i="57" l="1"/>
  <c r="A7" i="54" l="1"/>
  <c r="A9" i="54" s="1"/>
  <c r="A11" i="54" l="1"/>
  <c r="A13" i="54" s="1"/>
  <c r="A15" i="54" s="1"/>
  <c r="A17" i="54" s="1"/>
  <c r="A19" i="54" s="1"/>
  <c r="F7" i="57"/>
  <c r="F126" i="111"/>
  <c r="F11" i="57" s="1"/>
  <c r="F13" i="57" l="1"/>
  <c r="F23" i="50" s="1"/>
  <c r="F29" i="50" s="1"/>
  <c r="F31" i="50" s="1"/>
  <c r="F33" i="50" s="1"/>
  <c r="A110" i="111"/>
  <c r="A112" i="111" s="1"/>
</calcChain>
</file>

<file path=xl/sharedStrings.xml><?xml version="1.0" encoding="utf-8"?>
<sst xmlns="http://schemas.openxmlformats.org/spreadsheetml/2006/main" count="320" uniqueCount="164">
  <si>
    <t>kos</t>
  </si>
  <si>
    <t>m3</t>
  </si>
  <si>
    <t>m2</t>
  </si>
  <si>
    <t>kg</t>
  </si>
  <si>
    <t>m</t>
  </si>
  <si>
    <t>m1</t>
  </si>
  <si>
    <t>kpl</t>
  </si>
  <si>
    <t>REKAPITULACIJA</t>
  </si>
  <si>
    <t>I.</t>
  </si>
  <si>
    <t>II.</t>
  </si>
  <si>
    <t>III.</t>
  </si>
  <si>
    <t>STROJNE INSTALACIJE</t>
  </si>
  <si>
    <t>ELEKTRO INSTALACIJE</t>
  </si>
  <si>
    <t>SKUPAJ (BREZ DDV)</t>
  </si>
  <si>
    <t>Čiščenje objekta in gradbišča po končanih delih</t>
  </si>
  <si>
    <t>Sprotno čiščenje objekta med izvedbo del</t>
  </si>
  <si>
    <t>pavšal</t>
  </si>
  <si>
    <t>postavitev gradbiščnega skladišča</t>
  </si>
  <si>
    <t>izvedba začasnega elektro in vodovodnega priključka</t>
  </si>
  <si>
    <t>postavitev in vzdrževanje WC kabin</t>
  </si>
  <si>
    <t>postavitev gradbiščne ograje</t>
  </si>
  <si>
    <t>Strošek gradbenega zavarovanja</t>
  </si>
  <si>
    <t>mesec</t>
  </si>
  <si>
    <t>PRIPRAVLJALNA DELA</t>
  </si>
  <si>
    <t>Izvedba vseh pripravljalnih del na podlagi načrta organizacije gradbišča. V ceni zajeti gradbiščno tablo, opozorilne table, gradbiščni red, gasilne aparate, stroške porabe energije, druga manjša pripravljalna dela, vključno z vzdrževanjem, čiščenje in odstranitvijo vseh dostopov ter ureditvijo delovišča.</t>
  </si>
  <si>
    <t>RUŠITVENA DELA</t>
  </si>
  <si>
    <t>*</t>
  </si>
  <si>
    <t>RUŠITVENA  DELA  SKUPAJ</t>
  </si>
  <si>
    <t>&gt;</t>
  </si>
  <si>
    <t>Delovni in varovalni odri, ki služijo izvajanju del in varovanju življenja  delavcev ter ostalih na gradbišču, se za čas izvajanja ne obračunavajo posebej, ampak jih je potrebno upoštevati v cenah za enoto posameznih postavk, razen za odre, ki so posebej navedeni s postavko.</t>
  </si>
  <si>
    <t xml:space="preserve">Stroške  za morebitne statične presoje stabilnosti, sidranja in preizkuse delovnega odra, varovalnih ali pomičnih odrov je potrebno vkalkulirati v cene po enoti posameznih postavk.  </t>
  </si>
  <si>
    <t>SKUPNA   REKAPITULACIJA</t>
  </si>
  <si>
    <t>opomba: delovni, premični odri (gradbene stolice ali odri na kolesih), viseči, varovalni in fasadni odri se ne obračunavajo posebej in jih je potrebno vkalkulirati v enotno ceno ostalih gradbeno-obrtniških in instalacijskih del!</t>
  </si>
  <si>
    <t>V ceni rušitvenih del je potrebno upoštevati vse ukrepe za varno delo, zaščito gradbišča in komunikacij,  vse transporte, nalaganje in odvoz gradbenega odpadnega materiala na trajno deponijo vključno s plačilom komunalne takse. V ceni se zajame rušitvena dela v celoti</t>
  </si>
  <si>
    <t>PRIPRAVLJALNA IN ZAKLJUČNA DELA</t>
  </si>
  <si>
    <t>PRIPRAVLJALNA  IN ZAKLJUČNA DELA  SKUPAJ</t>
  </si>
  <si>
    <t>Upoštevati je treba pretžno ročne prenose rušitev z direktnim nalaganjem na transportna sredstva! Ruševine je potrebno sortirati-reciklirati! Transport ruševin z odlaganjem na stalni predpisani deponiji je zajet posebej.</t>
  </si>
  <si>
    <t>Strojno vgrajevanje betona C 25/30, XC0, Dmax 32 mm v armirane konstrukcije prereza 0,20 - 0,30 m3/m2, pasovni temelji v objektu.</t>
  </si>
  <si>
    <t xml:space="preserve">Dobava, polaganje in vezanje rebraste enostavne in srednje komplicirane armature B 500 B, fi do 12 mm; obračun v kg po armaturnih načrtih! </t>
  </si>
  <si>
    <t>Dobava, polaganje in vezanje rebraste enostavne in srednje komplicirane armature B 500 B, fi 14 mm in več; obračun v kg po armaturnih načrtih!</t>
  </si>
  <si>
    <t>REKONSTRUKCIJSKA DELA  SKUPAJ</t>
  </si>
  <si>
    <t>DDV 22%</t>
  </si>
  <si>
    <t>investitor - naročnik:</t>
  </si>
  <si>
    <t>1000 Ljubljana</t>
  </si>
  <si>
    <t>odgovorni vodja proj.:</t>
  </si>
  <si>
    <t>odgovorni projektant:</t>
  </si>
  <si>
    <t>št. projekta:</t>
  </si>
  <si>
    <t>št. načrta:</t>
  </si>
  <si>
    <t>faza:</t>
  </si>
  <si>
    <t>objekt:</t>
  </si>
  <si>
    <t>S PROJEKTANTSKO OCENO STROŠKOV</t>
  </si>
  <si>
    <t>Gorazd Groleger, univ.dipl.inž.arh.</t>
  </si>
  <si>
    <t>SKUPAJ (Z DDV)</t>
  </si>
  <si>
    <t>PRENOVA OBJEKTA</t>
  </si>
  <si>
    <t>A.</t>
  </si>
  <si>
    <t>B.</t>
  </si>
  <si>
    <t>C.</t>
  </si>
  <si>
    <t>GRADBENO OBRTNIŠKA DELA</t>
  </si>
  <si>
    <t>Kardeljeva ploščad 16</t>
  </si>
  <si>
    <t>SVŠGUGL</t>
  </si>
  <si>
    <t>18003-A</t>
  </si>
  <si>
    <t>Dobava krojenje in polaganje armaturnih mrež, kvalitete B500B,plošče.</t>
  </si>
  <si>
    <t>POPIS GRADBENIH OBRTNIŠKIH DEL IN INSTALACIJ</t>
  </si>
  <si>
    <t xml:space="preserve">Odstranjevanje, demontaža kovinskih mrežnih ograj višine do 2m med objektoma komplet z vsemi prenosi, pomožnimi deli in transporti na deponijo. </t>
  </si>
  <si>
    <t>Odstranjevanje predpražnika velikosti 2,5/1,5 m z vsemi prenosi, pomožnimi deli in transporti na deponijo.</t>
  </si>
  <si>
    <t>Odstranjevanje, demontaža odprtega nadstreška med objektoma komplet z inštalacijami, vsemi prenosi, pomožnimi deli in transporti na deponijo. 
OPOMBA: 
Kovinska konstrukcija, kritina, salonit-azbest!</t>
  </si>
  <si>
    <t xml:space="preserve">Odstranjevanje, betonskih robnikov 15/20 cm in tlakovcev-kulir plošče d= 4 cm z betonsko podlago v območju odprtega nadstreška in garaže med objektoma komplet z vsemi prenosi, pomožnimi deli in transporti na deponijo. </t>
  </si>
  <si>
    <t>GRADBENO OBRTNIŠKA DELA SKUPAJ</t>
  </si>
  <si>
    <t>PRIZIDEK POVEZAVA NA OBSTOJEČA OBJEKTA</t>
  </si>
  <si>
    <t xml:space="preserve">SREDNJA VZGOJITELJSKA ŠOLA IN GIMNAZIJA LJUBLJANA </t>
  </si>
  <si>
    <t>PRIZIDEK MED UČNIMI DELAVNICAMI IN PLESNO DVORANO - GOI</t>
  </si>
  <si>
    <t xml:space="preserve">Dobava, polaganje in vezanje rebraste enostavne in srednje komplicirane armature B 500 B, fi nad 14 mm; obračun v kg po armaturnih načrtih! </t>
  </si>
  <si>
    <t>Vgrajevanje nearmiranega betona C12/16, prereza do 0,04 m3/m2,m1 (podložni beton pod tlaki)</t>
  </si>
  <si>
    <t>Zunanja ureditev z povezavo na obstoječo zunanjo ureditev</t>
  </si>
  <si>
    <t>Zidanje zidov iz opečnega modularca d= 30 cm v a.c.m. 1:3:9 z vsemi pomožnimi deli in prenosi</t>
  </si>
  <si>
    <t>Opaž vertikalnih vezi v opečnih stenah d= 30 cm višine do 4m  z vsemi pomožnimi deli in prenosi</t>
  </si>
  <si>
    <t xml:space="preserve">Odstranjevanje asfaltnih tlakov d= 10 cm na betonski podlagi v območju odprtega nadstreška med objektoma komplet z vsemi prenosi, pomožnimi deli in transporti na deponijo. </t>
  </si>
  <si>
    <t>opomba: delovni, premični odri (gradbene stolice ali odri na kolesih), viseči, varovalni in fasadni odri se ne obračunavajo posebej in jih je potrebno vračunati v enotno ceno ostalih gradbeno-obrtniških in instalacijskih del!</t>
  </si>
  <si>
    <t xml:space="preserve">Stroške  za morebitne statične presoje stabilnosti, sidranja in preizkuse delovnega odra, varovalnih ali pomičnih odrov je potrebno vračunati v cene po enoti posameznih postavk.  </t>
  </si>
  <si>
    <t>V ceni rušitvenih del je potrebno upoštevati vse ukrepe za varno delo, zaščito gradbišča in komunikacij,  vse transporte, nalaganje in odvoz gradbenega odpadnega materiala na trajno deponijo vključno s plačilom komunalne takse. V ceni se zajame rušitvena dela v celoti.</t>
  </si>
  <si>
    <t>Upoštevati je treba pretežno ročne prenose rušitev z direktnim nalaganjem na transportna sredstva! Ruševine je potrebno sortirati-reciklirati! Transport ruševin z odlaganjem na stalni predpisani deponiji je zajet posebej.</t>
  </si>
  <si>
    <t>Izdelava novih armirano betonskih pasovnih temeljev komplet z izkopom, zasipom, opažem, armaturo in betonom.</t>
  </si>
  <si>
    <t>Izkop zrnate kamnine in zemljine 3.ktg ob obstoječem objektu, strojno/ročno 80/20 % z prenosom na gradbiščno deponijo. Globina izkopa do 1,0m, po navodilih geomehanika ob ogledu z prenosom na prevozno sredstvo in prevozom na deponijo gradbenih odpadkov z plačilom komunalne takse. Izkop za nove temelje in tlake</t>
  </si>
  <si>
    <t>Dobava in vgradnja prodnatega nasutja Dmax 32 mm pod temelje s planiranjem in utrjevanjem do predpisane zbitosti 60 Mp.</t>
  </si>
  <si>
    <t>Dvostranski opaž temeljev</t>
  </si>
  <si>
    <t>Enostranski opaž temeljev</t>
  </si>
  <si>
    <t>Vgrajevanje nearmiranega betona C12/16, prereza do 0,04 m3/m2,m1, podložni beton pod temelji debeline 10 cm.</t>
  </si>
  <si>
    <r>
      <rPr>
        <sz val="10"/>
        <rFont val="Arial"/>
        <family val="2"/>
        <charset val="238"/>
      </rPr>
      <t xml:space="preserve">Zidanje, pozidava odprtin v obstoječih opečnih stenah z modularnim blokom 19/19/29 cm v apneno cementni malti 1:3:9. </t>
    </r>
    <r>
      <rPr>
        <b/>
        <i/>
        <sz val="10"/>
        <rFont val="Arial"/>
        <family val="2"/>
        <charset val="238"/>
      </rPr>
      <t xml:space="preserve">Stena </t>
    </r>
    <r>
      <rPr>
        <b/>
        <i/>
        <sz val="10"/>
        <rFont val="Arial"/>
        <family val="2"/>
        <charset val="1"/>
      </rPr>
      <t>Učne delavnice – prostor garderoba profesorji in stena Plesno gledališka dvorana – garderobe.</t>
    </r>
  </si>
  <si>
    <t>Nova konstrukcija prizidka z notranjimi obdelavami stropa, tlaka in sten:</t>
  </si>
  <si>
    <t>Dilatacija med obstoječim in novim zidom XPS d= 5cm</t>
  </si>
  <si>
    <t>Opaž horizontalnih zidnih vezi in nosilcev v opečnih stenah d= 30 cm podpiranje do 3m  z vsemi pomožnimi deli in prenosi</t>
  </si>
  <si>
    <t>Strojno vgrajevanje betona C 30/37, XC2, Dmax 30 mm v armirane konstrukcije prereza 0,12 - 0,20 m3/m2, vertikalne vezi stebri</t>
  </si>
  <si>
    <t>Strojno vgrajevanje betona C 30/37, XC2, Dmax 30 mm v armirane konstrukcije prereza 0,12 - 0,20 m3/m2, horizontalne vezi nosilci.</t>
  </si>
  <si>
    <t>Dobava in vgrajevanje Schöck Isokorb tronzolo povezava AB plošče debeline 18 cm z AB nadstreškom.</t>
  </si>
  <si>
    <t>Opaž strešne plošče z nadstreškom nad pritličjem, plošča v naklonu 3% višina podpor do 4,0m</t>
  </si>
  <si>
    <t>Enostranski opaž roba strešne plošče nad pritličjem z nadstreškom</t>
  </si>
  <si>
    <t>Strojno vgrajevanje betona C 30/37, XC2, Dmax 30 mm v armirane konstrukcije prereza 0,12 - 0,20 m3/m2, strešna plošča  d= 28 cm z nadstreškom d= 18 cm.</t>
  </si>
  <si>
    <t>Dvostranski opaž zidu, atike nad strešno ploščo višine 52 cm</t>
  </si>
  <si>
    <t>Strojno vgrajevanje betona C 30/37, XC2, Dmax 16 mm v armirane konstrukcije prereza 0,12 - 0,20 m3/m2, strešna atika-zid debeline 20 cm.</t>
  </si>
  <si>
    <r>
      <rPr>
        <b/>
        <sz val="10"/>
        <rFont val="Arial"/>
        <family val="2"/>
        <charset val="238"/>
      </rPr>
      <t xml:space="preserve">T-pz TALNA OBLOGA
</t>
    </r>
    <r>
      <rPr>
        <sz val="10"/>
        <rFont val="Arial"/>
        <family val="2"/>
        <charset val="238"/>
      </rPr>
      <t>Dobava in vgradnja keramike po izboru projektanta, tip TERRAZZO BAS_01 80x80, protizdrsni faktor R10. Vključno z veznim materialom, polaganje na sidra, rezanje z vodno žago</t>
    </r>
  </si>
  <si>
    <t>Silikoniranje zgornjega roba stenske obrobe z akrilnim silikonom pred nanosom finalne barve</t>
  </si>
  <si>
    <t>S-pz  RAVNA STREHA
• pran prodec fi 16-32 mm    5.0 cm
• ločilni sloj: filc 0.2 mm
• zaščita hidroizolacije:
ekstrudirani polistiren    5.0 cm
• hidroizolacija:
Sikaplan 15G 0.15 cm zavihana na stene atike 30 cm
• naklonska toplotna izolacija:
mineralna volna     od min. 2.0 cm do max. 14.0 cm
npr.: Knauf Insulation SmartRoof Top CTF1, [λD = 0.040 W/mk] ali tehn.enakovr. plošče rezane v konus v naklonu 1.5 %, razrez in polaganje plošč po posebnem načrtu, ki ga pripravi dobavitelj plošč
• toplotna izolacija:
mineralna volna     16.0 cm
z izboljšanimi mehanskimi lastnostmi, kot npr.: Knauf Insulation SmartRoof Hard [λD = 0.040 W/mk] ali tehn.enakovr.
• parna zapora:
varilni bitumenski trak z nosilcem iz AL folije in stekl.voala(AL 01+V60)   0.4 cm
tovarniško deklariran kot neskončna parna zapora (dejansko: sd = min.1500 m), kot npr.: GEMINI Vapor 4, ali enakovredno zavihana na stene10 cm</t>
  </si>
  <si>
    <t>Pokrivna pločevina iz Alu pločevine d= 0,7 mm r.š. 60 cm na atiki strehe do filca s podkonstrukcijo in odkapom.</t>
  </si>
  <si>
    <t xml:space="preserve">Obstenska pločevinasta obrobe iz Alu pločevine 
d= 0,7 mm r.š. 80 cm, ob obstoječem objektu        </t>
  </si>
  <si>
    <t>Ravna streha nad nadstreškom vhodna avla  
Alu pločevine d= 0,7 mm z odkapom 
podkonstrukcija kritine
bitumenska hidroizolacija V4.</t>
  </si>
  <si>
    <t>Dobava in montaža horizontalnega odtočnega žlebu 7x7 cm z vsemi pomožnimi deli in pritrdilnim materialom</t>
  </si>
  <si>
    <t>Dobava in montaža vertikalnega odtočnega žlebu 7x7 cm z vsemi pomožnimi deli in pritrdilnim materialom</t>
  </si>
  <si>
    <t>Faktor toplotne prevodnosti Uf do 1.6 W/m2K pri dvoslojni izolacijski zasteklitvi. Detajlna izvedba fasade je razvidna v grafičnem delu projekta. Izvedba in montaža fasade mora biti izvedena v skladu s RAL smernicami za montažo takšnih proizvodov. Zaključki na gradbeni element morajo biti znotraj paronepropustni, zunaj paropropustni, vodotesni. Na zunanji strani se okno zatesni s tesnilno folijo Teroson FO SD 1 SK, na notranji strani se okno zatesni s tesnilno folijo Teroson FO SD 150 M+S. Zasteklitev Float Extra Clear 8mm ESH-H - 16Ar- Float Extra Clear 8 ESG-H ClimaGuard Premium 2 ; LT = 72%; g = 53%; Ug = 1,1 W/m2K; V fasadno zasteklitev vetrolova so vgrajena avtomatska drsna vrata, katera morajo imeti vgrajen požarni modul, kateri se priključi na požarno centralo in se vrata v primeru požara samodejno odprejo.</t>
  </si>
  <si>
    <t>Avtomatska drsna vrata DOORSON product line 300 s porabo električne energije v načinu delovanja ODPRTO ali ZAPRTO manjšo od 0,5Wh. Uporaba enostavnega programskega stikala z gumbom za izbiro načina delovanja in LED indikatorjem za diagnostiko napak in opozoril ali naprednega programskega stikala z osvetljenim barvnim grafičnim zaslonom na dotik, ki omogoča enostavno upravljanje vrat in izbiro sedmih načinov delovanja ter diagnostični opis opozoril in napak v besedi. Varnost prehoda zagotavljata kombinirana senzorja gibanja in prisotnosti s samo-preverjanjem delovanja. Dodatno se lahko vgradijo stranski senzorji prisotnosti s samo-preverjanjem delovanja, ki zagotavljajo varnost pri odpiranju vrat. Vse v skladu s standardom EN 16005, ki določa varnost pri uporabi avtomatskih vrat. Baterijska podpora omogoča odprtje vrat ob izpadu omrežne napetosti, elektromehanska ključavnica pa služi za zaklepanje vrat. Vitek pogonski mehanizem, višine 10cm, s poudarjeno polkrožno linijo po celotni dolžini maske nudi možnost uporabe različnih dekorjev maske pogona po izbiri naročnika ali arhitekta. Vsi vidni kovinski deli so v barvnem tonu eloksiran aluminij ali RAL barvnem tonu po izbiri.</t>
  </si>
  <si>
    <t>Avtomatika za vklop Pluvie</t>
  </si>
  <si>
    <t>Izkop zrnate kamnine in zemljine 3.ktg ob obstoječem objektu, strojno/ročno 80/20 % z prenosom na gradbiščno deponijo. Globina izkopa do 1,0m, po navodilih geomehanika ob ogledu z prenosom na prevozno sredstvo in prevozom na deponijo gradbenih odpadkov z plačilom komunalne takse. Izkop za nove talno ploščo</t>
  </si>
  <si>
    <t>Vgrajevanje nearmiranega betona C12/16, prereza do 0,04 m3/m2,m1 (podložni beton pod talno ploščo)</t>
  </si>
  <si>
    <t>Dilatacija med obstoječim objektom in ovo talno ploščo XPS d= 2cm</t>
  </si>
  <si>
    <t>Enostranski opaž roba talne plošče pred vhodom v prizidek</t>
  </si>
  <si>
    <t>Strojno vgrajevanje betona C 30/37, XC2, XD2, XF2, PV II, Dmax 30 mm v armirane konstrukcije prereza 0,12 - 0,20 m3/m2, talna plošča v naklonu</t>
  </si>
  <si>
    <t>Dobava in vzidava linijske kanalete širine 30 cm, globine 10 cm z pločevinasto rešetko</t>
  </si>
  <si>
    <t>Dobava in vgradnja predpražnika 100/300 cm komplet z predhodno vzidavo okvirnega kotnika v talno ploščo</t>
  </si>
  <si>
    <t>Ureditev okoli prizidka na obstoječo zunanajo ureditev, tlakovanja</t>
  </si>
  <si>
    <t>Ravna streha</t>
  </si>
  <si>
    <r>
      <t xml:space="preserve">Fasada prizidka:
</t>
    </r>
    <r>
      <rPr>
        <sz val="10"/>
        <rFont val="Arial"/>
        <family val="2"/>
        <charset val="238"/>
      </rPr>
      <t xml:space="preserve">sistemska toplotno izolacijska fasadna obloga, obloga visoke trdnosti s trajno hidrofobno finalno površino odporno na pojave plesni in naslojevanje drugih mikroorganizmov, ustrezno paroprepustna v odtenkih po izbiri arhitekta!
- sestava slojev sistema (od zunaj navznoter):
  • finalni pastozni zaključni omet,
    ojačan s silikonskimi vlakni,
    npr.: Baumit CreativTop, ................do 2.0 cm
    tovarniško pripravljen omet,
    izveden z vlečenjem s posebnimi šablonami
    po potrjenem vzorcu, barva in finost 
    zrnavosti po dogovoru z arhitektom!
  • osnovni premaz, za izboljšanje oprijema
    npr.: Baumit UniPrimer ali enakovredno
  • osnovni armirani tankoslojni nanos,...... 0.8 cm
    npr.: Baumit StarContact Light ali enakovr.
    armiran s stekl.mrežico , kot
    npr.: Baumit StarTex ali enakovr.
    po sistemski rešitvi proizvajalca 
  • toplotno-izolacijski sloj: ............. 16.0 cm
    EPS
  • hidravlično vezivno lepilo za t.i.
    npr.: Baumit StarContact Light 
    ali enakovredno ......................... 0.7 cm
   d ............. 21.5 cm
OPOMBA: a.b. stena 20cm / obstoječa in nova opečna stena (učilnice). Vertikalni utori na fasadi se izvedejo s posebnim orodjem in po podrobnih specifikacijah proizvajalca sistema
</t>
    </r>
  </si>
  <si>
    <r>
      <t xml:space="preserve">Odstranjevanje, demontaža Alu vhodnih vrat in stene velikosti 360/320 cm z vsemi pomožnimi deli in transporti na deponijo.
</t>
    </r>
    <r>
      <rPr>
        <b/>
        <i/>
        <sz val="10"/>
        <rFont val="Arial"/>
        <family val="2"/>
        <charset val="1"/>
      </rPr>
      <t>Vhod v obstoječi objekt plesno gledališke dvorane</t>
    </r>
  </si>
  <si>
    <r>
      <t xml:space="preserve">Odstranjevanje, demontaža PVC vhodnih vrat velikosti d0 4m2 z vsemi pomožnimi deli in transporti na deponijo.
</t>
    </r>
    <r>
      <rPr>
        <b/>
        <i/>
        <sz val="11"/>
        <rFont val="Calibri"/>
        <family val="2"/>
        <charset val="238"/>
        <scheme val="minor"/>
      </rPr>
      <t>Vhod v hodnik učnih delavnic</t>
    </r>
  </si>
  <si>
    <r>
      <t xml:space="preserve">Odstranjevanje, demontaža oken na fasadnih stenah  velokosti do 3 m2 z vsemi prenosi, pomožnimi deli in transporti na deponijo.
</t>
    </r>
    <r>
      <rPr>
        <b/>
        <i/>
        <sz val="11"/>
        <rFont val="Calibri"/>
        <family val="2"/>
        <charset val="238"/>
        <scheme val="minor"/>
      </rPr>
      <t>2x Plesno gledališka dvorana – garderobe
1x Učne delavnice - garderoba profesorji</t>
    </r>
  </si>
  <si>
    <r>
      <t xml:space="preserve">Rušenje fasadne opečne stene debeline 40 cm, preboj odprtine za vrata z vsemi pomožnimi deli in transporti na deponijo.
</t>
    </r>
    <r>
      <rPr>
        <b/>
        <i/>
        <sz val="10"/>
        <rFont val="Arial"/>
        <family val="2"/>
        <charset val="1"/>
      </rPr>
      <t>Vrata iz prizidka v kabinet P/11
Evakuacijska vrata iz plesno gledališke dvorane</t>
    </r>
  </si>
  <si>
    <r>
      <t xml:space="preserve">Predelne stene v sanitarijah, debelina 10 cm 
</t>
    </r>
    <r>
      <rPr>
        <sz val="10"/>
        <rFont val="Arial"/>
        <family val="2"/>
        <charset val="238"/>
      </rPr>
      <t>npr: Rigips MW12RB, ali enakovredno</t>
    </r>
    <r>
      <rPr>
        <b/>
        <sz val="10"/>
        <rFont val="Arial"/>
        <family val="2"/>
        <charset val="238"/>
      </rPr>
      <t xml:space="preserve">
</t>
    </r>
    <r>
      <rPr>
        <sz val="10"/>
        <rFont val="Arial"/>
        <family val="2"/>
        <charset val="238"/>
      </rPr>
      <t>stenska obloga:
  gips-kartonske plošče 2x 1.25 cm, ......... 2.5 cm
  vlago odporne/impregnirane plošče
- podkonstrukcija za vgraditev plošč:
  sistemski,tankostenski poc.profili ........ 5.0 cm
  npr.: RigiProfil UW/CW 50 ali enakovredno,
  med profili mineralna volna SIST EN 13162,
  debeline 5.0 cm
  npr.: ISOVER Akusto ali enakovr.
- stenska obloga:
  gips-kartonske plošče 2x 1.25 cm, ......... 2.5 cm
  vlago odporne/impregnirane plošče
 skupna d ................................. 10.0 cm</t>
    </r>
  </si>
  <si>
    <r>
      <rPr>
        <b/>
        <sz val="10"/>
        <rFont val="Arial CE"/>
        <charset val="238"/>
      </rPr>
      <t>Stena sanitarij, debelina 15 cm</t>
    </r>
    <r>
      <rPr>
        <sz val="11"/>
        <color theme="1"/>
        <rFont val="Calibri"/>
        <family val="2"/>
        <scheme val="minor"/>
      </rPr>
      <t xml:space="preserve">
npr. Ytong ZP15, ali enakovredno
siporex zidne plošče 15 cm v lepilu
</t>
    </r>
  </si>
  <si>
    <r>
      <rPr>
        <b/>
        <sz val="10"/>
        <rFont val="Arial CE"/>
        <charset val="238"/>
      </rPr>
      <t xml:space="preserve">Montažni GK strop z dvonivojsko podkonstrukcijo v sanitarijah
</t>
    </r>
    <r>
      <rPr>
        <sz val="10"/>
        <rFont val="Arial CE"/>
        <charset val="238"/>
      </rPr>
      <t>npr: RIGIPS MD10RB, ali enakovredno</t>
    </r>
    <r>
      <rPr>
        <b/>
        <sz val="10"/>
        <rFont val="Arial CE"/>
        <charset val="238"/>
      </rPr>
      <t xml:space="preserve">
</t>
    </r>
    <r>
      <rPr>
        <sz val="11"/>
        <color theme="1"/>
        <rFont val="Calibri"/>
        <family val="2"/>
        <scheme val="minor"/>
      </rPr>
      <t xml:space="preserve">nosilna podkonstrukcija stropa
  obešalo: npr. Rigips Nonius 
  povezovalna vez: npr. Rigips križna vez
  montažni profil:
  npr. RigiProfil stropni CD 60/27
  nosilni profil:
  npr. RigiProfil stropni CD 60/27
stropna obloga
  gips-kartonske plošče 2x 1.25 cm, ......... 2.5 cm
  vlago odporne/impregnirane plošče
  plošče so bandažirane
</t>
    </r>
  </si>
  <si>
    <r>
      <rPr>
        <b/>
        <sz val="11"/>
        <color theme="1"/>
        <rFont val="Calibri"/>
        <family val="2"/>
        <charset val="238"/>
        <scheme val="minor"/>
      </rPr>
      <t>Obdelava stropa:</t>
    </r>
    <r>
      <rPr>
        <sz val="11"/>
        <color theme="1"/>
        <rFont val="Calibri"/>
        <family val="2"/>
        <scheme val="minor"/>
      </rPr>
      <t xml:space="preserve">
Kitanje in glajenje stropa z disperzijskim kitom na ometan strop 2x-no, slikanje 2x s poldisperzijsko barvo, RAL po izbiri projektanta.</t>
    </r>
  </si>
  <si>
    <r>
      <t xml:space="preserve">Obdelava sten
</t>
    </r>
    <r>
      <rPr>
        <sz val="10"/>
        <rFont val="Arial"/>
        <family val="2"/>
        <charset val="238"/>
      </rPr>
      <t>Kitanje in glajenje sten z disperzijskim kitom 2x-no in slikanje 2x s poldisperzijsko barvo, RAL po izbiri projektanta.</t>
    </r>
  </si>
  <si>
    <t>Dobava, izdelava in vgradnja cokla oz. stenske obrobe višine 5 cm. Nizkostenska obroba rezana z vodno žago</t>
  </si>
  <si>
    <r>
      <rPr>
        <b/>
        <sz val="10"/>
        <rFont val="Arial"/>
        <family val="2"/>
      </rPr>
      <t xml:space="preserve">STENSKA KERAMIKA
</t>
    </r>
    <r>
      <rPr>
        <sz val="10"/>
        <rFont val="Arial"/>
        <family val="2"/>
        <charset val="1"/>
      </rPr>
      <t>Dobava in vgradnja keramike po izboru projektanta, tip TERRAZZO BAS_01 80x80. Vključno z veznim materialom, polaganje na sidra, rezanje z vodno žago</t>
    </r>
  </si>
  <si>
    <r>
      <t xml:space="preserve">Z-pz NOTRANJE STENE opeka in siporeks
</t>
    </r>
    <r>
      <rPr>
        <sz val="10"/>
        <rFont val="Arial"/>
        <family val="2"/>
        <charset val="238"/>
      </rPr>
      <t>Grobi in fini stenski omet, vidna površina v izgledu betona. 
Notranji strojni ometi betonskih sten, finalni apneno-cementni omet 1.5 cm
tovarniško pripravljen omet,
izveden z vlečenjem s posebnimi šablonami
po potrjenem vzorcu, barva in finost 
zrnavosti po dogovoru z arhitektom!
grobi apneno-cementni omet (1:2:8) 1.5 cm
izveden strojno
cementni obrizg 
kot na primer JUBIZOL DEKOR</t>
    </r>
  </si>
  <si>
    <t>Prestavitev obstoječega objekta Garaža ni predmet tega razpisa. Dela se ovrednostijo po navodilu investitorja.</t>
  </si>
  <si>
    <r>
      <rPr>
        <b/>
        <sz val="10"/>
        <rFont val="Arial"/>
        <family val="2"/>
        <charset val="238"/>
      </rPr>
      <t>Grobi in fini stropni omet</t>
    </r>
    <r>
      <rPr>
        <sz val="10"/>
        <rFont val="Arial"/>
        <family val="2"/>
        <charset val="238"/>
      </rPr>
      <t>, vidna površina v izgledu betona - kot v objektu delavnice. 
Notranji strojni ometi betonskih stropov    finalni apneno-cementni omet 1.5 cm
tovarniško pripravljen omet,
izveden z vlečenjem s posebnimi šablonami
po potrjenem vzorcu, barva in finost 
zrnavosti po dogovoru z arhitektom!
grobi apneno-cementni omet (1:2:8) 1.5 cm
izveden strojno
cementni obrizg 
kot na primer JUBIZOL DEKOR</t>
    </r>
  </si>
  <si>
    <t>BETONSKA IN ARMIRANO BETONSKA DELA</t>
  </si>
  <si>
    <t>a</t>
  </si>
  <si>
    <t>b</t>
  </si>
  <si>
    <t>OBODNE STENE</t>
  </si>
  <si>
    <t>c</t>
  </si>
  <si>
    <t>TLAK</t>
  </si>
  <si>
    <r>
      <t>T-pz</t>
    </r>
    <r>
      <rPr>
        <sz val="10"/>
        <rFont val="Arial"/>
        <family val="2"/>
        <charset val="238"/>
      </rPr>
      <t xml:space="preserve"> v sestavi:
• mikroarmiran beton, C20/25 6.2 cm, fino zaglajen,
mikroarmatura: PP vlakna,vsebnost: 0.95kg/m3
kot npr.: FIBRILs F120 ali enakovredno
• ločilni sloj in akustična izolacija: 
PE ekspandirana folija, 2x 5mm 1.0 cm
folija dvoslojno kot npr.: GEFICELL T-DZ 6-1mm ali enakovredno
• toplotna izolacija:
ekspandirani polistiren, 6.0 cm, kot npr.: FRAGMAT EPS 100, [λD = 0.036 W/mk] ali tehn.enakovr, plošče prosto položene na podlago
• hidroizolacija:
polimer-bitumenska, dvoslojna 0.8 cm
• zgornji trak:
polimer-bitum.varilni trak na bazi APAO polno navarjen na spodnjega kot npr.: Galaxy FC 180 5 
• spodnji trak:
samolepilni bitumenski trak na bazi SBS, zalepljen na ravno in očiščeno površino z varjenimi preklopi kot npr.: Halley FC 160 3
</t>
    </r>
  </si>
  <si>
    <t>OMET</t>
  </si>
  <si>
    <t>d</t>
  </si>
  <si>
    <t>GIPS KARTONSKA DELA</t>
  </si>
  <si>
    <r>
      <rPr>
        <b/>
        <sz val="10"/>
        <rFont val="Arial"/>
        <family val="2"/>
        <charset val="238"/>
      </rPr>
      <t>Montažna GK bloga sten za sanitarije</t>
    </r>
    <r>
      <rPr>
        <sz val="10"/>
        <rFont val="Arial"/>
        <family val="2"/>
        <charset val="238"/>
      </rPr>
      <t xml:space="preserve">
gibs-kartonskime ploščame 2x 1,25 cm na pločevinasto podkonstrukcijo 12,5 cm, enostranska obloga geberitov v WC do višine 160 cm</t>
    </r>
  </si>
  <si>
    <t>FINALNE OBLOGE</t>
  </si>
  <si>
    <t>VRATA</t>
  </si>
  <si>
    <t>e</t>
  </si>
  <si>
    <t>f</t>
  </si>
  <si>
    <t>g</t>
  </si>
  <si>
    <t>FASADNA ZASTEKLITEV</t>
  </si>
  <si>
    <t>KONTAKTNA FASADA</t>
  </si>
  <si>
    <r>
      <rPr>
        <b/>
        <sz val="10"/>
        <rFont val="Arial"/>
        <family val="2"/>
        <charset val="238"/>
      </rPr>
      <t>Meteorna kanalizacija</t>
    </r>
    <r>
      <rPr>
        <sz val="10"/>
        <rFont val="Arial"/>
        <family val="2"/>
        <charset val="238"/>
      </rPr>
      <t xml:space="preserve"> z povezavo na obstoječo kanalizacijo</t>
    </r>
  </si>
  <si>
    <t>NOTRANJE ZIDANE STENE SANITARIJE</t>
  </si>
  <si>
    <r>
      <t>V9/D 10</t>
    </r>
    <r>
      <rPr>
        <sz val="10"/>
        <rFont val="Arial"/>
        <family val="2"/>
      </rPr>
      <t xml:space="preserve">, lesena vrata, svetla mera 86/210 cm, zidarska mera 96/215 cm, krilo 86/208 cm (spodrezano), leseno furnir enak leseni oblogi na steni učnih delavnic z vmesno zvočno izolacijo, desno odpiranje, podboj lesen poravnan s steno, suhomontaža v g-k steno d= 10 cm, ključavnica metuljček, nasadila skrita, Alu kljuka po izboru arhitekta, finalno zaključeno po shemi.
</t>
    </r>
    <r>
      <rPr>
        <b/>
        <i/>
        <sz val="10"/>
        <rFont val="Arial"/>
        <family val="2"/>
      </rPr>
      <t>Vrata v WC invalidi</t>
    </r>
  </si>
  <si>
    <r>
      <t>V2</t>
    </r>
    <r>
      <rPr>
        <sz val="10"/>
        <rFont val="Arial"/>
        <family val="2"/>
        <charset val="1"/>
      </rPr>
      <t xml:space="preserve"> notranja lesena vrata svetla mera 170/255 cm, zidarska mera 180x260 cm, krilo 85+85x255 cm leseno furnir enak leseni oblogi na steni učnih delavnic z vmesno zvočno izolacijo, s pogrezljivim talnim tesnilom, evakuacijska kljuka po SIST EN 179, v vsakem krilu steklo 25x100 cm, odpiranje dvosmerno, podboj lesen poravnan z zidom, suhomontaža v AB steno d= 30 cm fuga med lesenim podbojem in ometom Alu U profil 20x20mm, d=2mm, ključavnica cilindrični vložek, nasadila skrita, Alu kljuka po izboru arhitekta, finalno zaključeno po shemi vrat, po načrtu požarne varnosti.
</t>
    </r>
    <r>
      <rPr>
        <b/>
        <i/>
        <sz val="10"/>
        <rFont val="Arial"/>
        <family val="2"/>
        <charset val="1"/>
      </rPr>
      <t>Vrata v objekt učnih delavnic, hodnik</t>
    </r>
  </si>
  <si>
    <r>
      <t>V6 10</t>
    </r>
    <r>
      <rPr>
        <sz val="10"/>
        <rFont val="Arial"/>
        <family val="2"/>
      </rPr>
      <t xml:space="preserve">, lesena vrata, svetla mera 66/210 cm, zidarska mera 76/215 cm, krilo 66/208 cm (spodrezano), leseno furnir enak leseni oblogi na steni učnih delavnic z vmesno zvočno izolacijo, 3* levo odpiranje in 3* desno odpiranje, podboj lesen poravnan s steno, suhomontaža v g-k steno d= 10 cm, ključavnica metuljček, nasadila skrita, Alu kljuka po izboru arhitekta, finalno zaključeno po shemi vrat.
</t>
    </r>
    <r>
      <rPr>
        <b/>
        <i/>
        <sz val="10"/>
        <rFont val="Arial"/>
        <family val="2"/>
      </rPr>
      <t>Vrata v WC kabine in čistilka</t>
    </r>
  </si>
  <si>
    <t>PZR</t>
  </si>
  <si>
    <r>
      <t>V11/L</t>
    </r>
    <r>
      <rPr>
        <sz val="10"/>
        <rFont val="Arial"/>
        <family val="2"/>
        <charset val="238"/>
      </rPr>
      <t xml:space="preserve"> notranja lesena vrata </t>
    </r>
    <r>
      <rPr>
        <sz val="10"/>
        <rFont val="Arial"/>
        <family val="2"/>
        <charset val="1"/>
      </rPr>
      <t xml:space="preserve">svetla mera 106/255 cm, zidarska mera 116/260 cm, krilo 106/255 cm leseno furnir enak leseni oblogi na steni učnih delavnic z vmesno zvočno izolacijo, s pogrezljivim talnim tesnilom, levo odpiranje čez podboj, podboj lesen poravnan z zidom, suhomontaža v opečno steno d= 30 cm, fuga med lesenim podbojem in ometom Alu U profil 20x20mm, d=2mm, ključavnica cilindrični vložek, nasadila skrita, Alu kljuka po izboru arhitekta, finalno zaključeno po shemi vrat.
</t>
    </r>
    <r>
      <rPr>
        <b/>
        <i/>
        <sz val="10"/>
        <rFont val="Arial"/>
        <family val="2"/>
        <charset val="1"/>
      </rPr>
      <t>Vrata v objekt učnih delavnic, kabinet P/11</t>
    </r>
  </si>
  <si>
    <r>
      <t>V11/L</t>
    </r>
    <r>
      <rPr>
        <sz val="10"/>
        <rFont val="Arial"/>
        <family val="2"/>
        <charset val="238"/>
      </rPr>
      <t xml:space="preserve"> notranja lesena vrata </t>
    </r>
    <r>
      <rPr>
        <sz val="10"/>
        <rFont val="Arial"/>
        <family val="2"/>
        <charset val="1"/>
      </rPr>
      <t xml:space="preserve">svetla mera 106/271 cm, zidarska mera 116/280 cm, krilo 106/275 cm leseno furnir enak leseni oblogi na steni učnih delavnic z vmesno zvočno izolacijo, s pogrezljivim talnim tesnilom, vratna rešetka 525x225 mm, levo odpiranje čez podboj, podboj lesen poravnan z zidom, suhomontaža v siporeks steno d= 15 cm, fuga med lesenim podbojem in ometom Alu U profil 20x20mm, d=2mm, ključavnica cilindrični vložek, nasadila skrita, Alu kljuka po izboru arhitekta, finalno zaključeno po shemi vrat.
</t>
    </r>
    <r>
      <rPr>
        <b/>
        <i/>
        <sz val="10"/>
        <rFont val="Arial"/>
        <family val="2"/>
        <charset val="1"/>
      </rPr>
      <t>Vrata v sanitarije</t>
    </r>
  </si>
  <si>
    <r>
      <t>PV2</t>
    </r>
    <r>
      <rPr>
        <sz val="10"/>
        <rFont val="Arial"/>
        <family val="2"/>
        <charset val="238"/>
      </rPr>
      <t xml:space="preserve"> požarna vrata EI 30 </t>
    </r>
    <r>
      <rPr>
        <sz val="10"/>
        <rFont val="Arial"/>
        <family val="2"/>
        <charset val="1"/>
      </rPr>
      <t>svetla mera 180/271 cm, zidarska mera 190x276 cm, krilo 90+90x271 cm</t>
    </r>
    <r>
      <rPr>
        <sz val="10"/>
        <rFont val="Arial"/>
        <family val="2"/>
        <charset val="238"/>
      </rPr>
      <t xml:space="preserve">, </t>
    </r>
    <r>
      <rPr>
        <sz val="10"/>
        <rFont val="Arial"/>
        <family val="2"/>
        <charset val="1"/>
      </rPr>
      <t xml:space="preserve">krilo z vmesno zvočno izolacijo z pogrezljivim talnim tesnilom, samozapiralo C5, v vsakem krilu steklo 25x100 cm, odpiranje dvosmerno, podboj poravnan z zidom, suhomontaža v opečno steno d= 30 cm, fuga med podbojem in ometom Alu U profil 20x20mm, d=2mm, ključavnica cilindrični vložek, nasadila skrita, Alu kljuka po izboru arhitekta, finalno zaključeno po shemi vrat, </t>
    </r>
    <r>
      <rPr>
        <sz val="10"/>
        <rFont val="Arial"/>
        <family val="2"/>
        <charset val="238"/>
      </rPr>
      <t xml:space="preserve">po načrtu požarne varnosti.
</t>
    </r>
    <r>
      <rPr>
        <b/>
        <i/>
        <sz val="10"/>
        <rFont val="Arial"/>
        <family val="2"/>
        <charset val="238"/>
      </rPr>
      <t>Vrata iz prizidka v objekt plesno gledališke dvorane</t>
    </r>
  </si>
  <si>
    <r>
      <t>V10/L</t>
    </r>
    <r>
      <rPr>
        <sz val="10"/>
        <rFont val="Arial"/>
        <family val="2"/>
        <charset val="238"/>
      </rPr>
      <t xml:space="preserve"> </t>
    </r>
    <r>
      <rPr>
        <sz val="10"/>
        <rFont val="Arial"/>
        <family val="2"/>
        <charset val="1"/>
      </rPr>
      <t xml:space="preserve">protivlomna PVC vrata, svetla mera 96/271 cm, zidarska mera 106/276 cm, krilo 96/271 cm PVC krilo enako vgrajenim oknom z vmesno zvočno izolacijo z pogrezljivim talnim tesnilom, levo odpiranje, podboj PVC poravnan z zidom, suhomontaža v opečno steno d= 30, ključavnica cilindrični vložek, samozapiralo C5 z drsnim vodilom na nasprotni strani tečajev GEZE nasadila skrita, Alu kljuka po izboru arhitekta, finalno zaključeno po shemi vrat.
</t>
    </r>
    <r>
      <rPr>
        <b/>
        <i/>
        <sz val="10"/>
        <rFont val="Arial"/>
        <family val="2"/>
        <charset val="238"/>
      </rPr>
      <t>Evakuacijska vrata iz plesno gledališke dvoran</t>
    </r>
  </si>
  <si>
    <r>
      <t xml:space="preserve">SS1 786/298
</t>
    </r>
    <r>
      <rPr>
        <sz val="10"/>
        <rFont val="Arial CE"/>
        <family val="2"/>
      </rPr>
      <t>vhodna zasteklitevIzdelava, dobava in montaža samonosilne v celoti zasteklene izolirane fasade iz alu profilov sistema Schuco FWS 50. Fasada je sestavljena iz stebrov in prečk in so na zunanji strani robovi stekla prekriti s pokrivnimi letvicami.
Globina profilov se določa po statičnih zahtevah. 
Pritrditev prečk na vertikale se izvede s T spojniki, ki se pritrdijo v vijačni kanal na prečki. Vertikalni profili v področju stika s prečko niso porezkani. 
Vidna površina stebrov in prečk znotraj in zunaj znaša 50 mm. Vse zatesnitve stekel in vstavnih elementov morajo biti izvedene z EPDM tesnili.
Za odvod kondenčne vode so v sistemu konstruirane 3 ravnine odvoda vode. 
Prezračevanje utorov profilov in izravnava parnega tlaka sta izvedena preko štirih vogalov zastekljenega polja, vedno v utoru profila stebra.
Vsi priključki na gradbeno konstrukcijo morajo biti izvedeni neprekinjeno in sicer, znotraj paro nepropustno, zunaj paro propustni, vodotesni.
Vse zatesnitve stekel in vstavnih elementov morajo biti izvedene izključno z EPDM tesnili. Nosilci stekla v posameznem polju morajo biti ustrezno dimenzionirani glede na težo posameznega stekla.</t>
    </r>
  </si>
  <si>
    <r>
      <t xml:space="preserve">SS2
</t>
    </r>
    <r>
      <rPr>
        <sz val="10"/>
        <rFont val="Arial"/>
        <family val="2"/>
        <charset val="238"/>
      </rPr>
      <t xml:space="preserve">Steklena stena, troslojno steklo, sistem Schüco ASE 80.HI trislojna zasteklitev  dim. </t>
    </r>
    <r>
      <rPr>
        <b/>
        <sz val="10"/>
        <rFont val="Arial"/>
        <family val="2"/>
        <charset val="238"/>
      </rPr>
      <t>786/226</t>
    </r>
    <r>
      <rPr>
        <sz val="10"/>
        <rFont val="Arial"/>
        <family val="2"/>
        <charset val="238"/>
      </rPr>
      <t xml:space="preserve"> cm fiksna zasteklitev z obdelavo špalet.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</si>
</sst>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 _€_-;\-* #,##0.00\ _€_-;_-* &quot;-&quot;??\ _€_-;_-@_-"/>
  </numFmts>
  <fonts count="56">
    <font>
      <sz val="11"/>
      <color theme="1"/>
      <name val="Calibri"/>
      <family val="2"/>
      <scheme val="minor"/>
    </font>
    <font>
      <sz val="11"/>
      <color theme="1"/>
      <name val="Calibri"/>
      <family val="2"/>
      <charset val="238"/>
      <scheme val="minor"/>
    </font>
    <font>
      <b/>
      <sz val="11"/>
      <color theme="1"/>
      <name val="Calibri"/>
      <family val="2"/>
      <charset val="238"/>
      <scheme val="minor"/>
    </font>
    <font>
      <sz val="11"/>
      <name val="Calibri"/>
      <family val="2"/>
      <charset val="238"/>
      <scheme val="minor"/>
    </font>
    <font>
      <b/>
      <sz val="11"/>
      <name val="Calibri"/>
      <family val="2"/>
      <charset val="238"/>
      <scheme val="minor"/>
    </font>
    <font>
      <sz val="10"/>
      <name val="Arial CE"/>
      <charset val="238"/>
    </font>
    <font>
      <b/>
      <sz val="12"/>
      <color theme="1"/>
      <name val="Calibri"/>
      <family val="2"/>
      <charset val="238"/>
      <scheme val="minor"/>
    </font>
    <font>
      <b/>
      <sz val="12"/>
      <color theme="1"/>
      <name val="Calibri"/>
      <family val="2"/>
      <scheme val="minor"/>
    </font>
    <font>
      <sz val="11"/>
      <color theme="0"/>
      <name val="Calibri"/>
      <family val="2"/>
      <scheme val="minor"/>
    </font>
    <font>
      <b/>
      <sz val="11"/>
      <color theme="0"/>
      <name val="Calibri"/>
      <family val="2"/>
      <charset val="238"/>
      <scheme val="minor"/>
    </font>
    <font>
      <sz val="11"/>
      <color theme="0"/>
      <name val="Calibri"/>
      <family val="2"/>
      <charset val="238"/>
      <scheme val="minor"/>
    </font>
    <font>
      <b/>
      <sz val="10"/>
      <color indexed="9"/>
      <name val="Arial CE"/>
      <charset val="238"/>
    </font>
    <font>
      <sz val="12"/>
      <name val="Arial CE"/>
      <family val="2"/>
      <charset val="238"/>
    </font>
    <font>
      <sz val="10"/>
      <name val="Arial CE"/>
      <family val="2"/>
      <charset val="238"/>
    </font>
    <font>
      <sz val="10"/>
      <name val="Arial"/>
      <family val="2"/>
      <charset val="238"/>
    </font>
    <font>
      <sz val="10"/>
      <color theme="0"/>
      <name val="Arial CE"/>
      <charset val="238"/>
    </font>
    <font>
      <sz val="10"/>
      <name val="Arial CE"/>
    </font>
    <font>
      <b/>
      <sz val="10"/>
      <name val="Arial CE"/>
      <charset val="238"/>
    </font>
    <font>
      <b/>
      <sz val="10"/>
      <name val="Arial"/>
      <family val="2"/>
      <charset val="238"/>
    </font>
    <font>
      <b/>
      <sz val="10"/>
      <name val="Arial CE"/>
      <family val="2"/>
      <charset val="238"/>
    </font>
    <font>
      <sz val="11"/>
      <color indexed="8"/>
      <name val="Calibri"/>
      <family val="2"/>
      <charset val="238"/>
    </font>
    <font>
      <sz val="12"/>
      <name val="Arial CE"/>
      <charset val="238"/>
    </font>
    <font>
      <sz val="11"/>
      <name val="Times New Roman"/>
      <family val="1"/>
    </font>
    <font>
      <b/>
      <sz val="16"/>
      <color theme="1"/>
      <name val="Calibri"/>
      <family val="2"/>
      <charset val="238"/>
      <scheme val="minor"/>
    </font>
    <font>
      <b/>
      <sz val="14"/>
      <color indexed="9"/>
      <name val="Arial CE"/>
      <family val="2"/>
      <charset val="238"/>
    </font>
    <font>
      <b/>
      <sz val="10"/>
      <color indexed="9"/>
      <name val="Arial CE"/>
      <family val="2"/>
      <charset val="238"/>
    </font>
    <font>
      <sz val="12"/>
      <color theme="1"/>
      <name val="Calibri"/>
      <family val="2"/>
      <charset val="238"/>
      <scheme val="minor"/>
    </font>
    <font>
      <i/>
      <sz val="10"/>
      <name val="Arial"/>
      <family val="2"/>
      <charset val="238"/>
    </font>
    <font>
      <b/>
      <sz val="16"/>
      <name val="Arial CE"/>
      <charset val="238"/>
    </font>
    <font>
      <b/>
      <sz val="14"/>
      <color theme="1"/>
      <name val="Calibri"/>
      <family val="2"/>
      <charset val="238"/>
      <scheme val="minor"/>
    </font>
    <font>
      <b/>
      <sz val="14"/>
      <color indexed="9"/>
      <name val="Arial CE"/>
      <charset val="238"/>
    </font>
    <font>
      <sz val="14"/>
      <name val="Arial CE"/>
      <family val="2"/>
      <charset val="238"/>
    </font>
    <font>
      <b/>
      <sz val="14"/>
      <color theme="0"/>
      <name val="Calibri"/>
      <family val="2"/>
      <charset val="238"/>
      <scheme val="minor"/>
    </font>
    <font>
      <b/>
      <sz val="10"/>
      <color rgb="FFFFFFFF"/>
      <name val="Arial"/>
      <family val="2"/>
      <charset val="1"/>
    </font>
    <font>
      <sz val="10"/>
      <name val="Arial"/>
      <family val="2"/>
      <charset val="1"/>
    </font>
    <font>
      <sz val="10"/>
      <color rgb="FF000000"/>
      <name val="Arial"/>
      <family val="2"/>
      <charset val="1"/>
    </font>
    <font>
      <b/>
      <i/>
      <sz val="10"/>
      <name val="Arial"/>
      <family val="2"/>
      <charset val="1"/>
    </font>
    <font>
      <b/>
      <sz val="11"/>
      <color rgb="FFFF0000"/>
      <name val="Calibri"/>
      <family val="2"/>
      <charset val="238"/>
      <scheme val="minor"/>
    </font>
    <font>
      <sz val="11"/>
      <color rgb="FF000000"/>
      <name val="Calibri"/>
      <family val="2"/>
      <charset val="1"/>
    </font>
    <font>
      <b/>
      <sz val="10"/>
      <color rgb="FF000000"/>
      <name val="Arial"/>
      <family val="2"/>
      <charset val="238"/>
    </font>
    <font>
      <sz val="10"/>
      <color rgb="FF000000"/>
      <name val="Arial"/>
      <family val="2"/>
      <charset val="238"/>
    </font>
    <font>
      <sz val="10"/>
      <color rgb="FFFFFFFF"/>
      <name val="Arial"/>
      <family val="2"/>
      <charset val="238"/>
    </font>
    <font>
      <b/>
      <sz val="10"/>
      <color rgb="FFFFFFFF"/>
      <name val="Arial"/>
      <family val="2"/>
      <charset val="238"/>
    </font>
    <font>
      <b/>
      <i/>
      <sz val="10"/>
      <name val="Arial"/>
      <family val="2"/>
      <charset val="238"/>
    </font>
    <font>
      <sz val="10"/>
      <name val="Arial CE"/>
      <charset val="1"/>
    </font>
    <font>
      <sz val="11"/>
      <color rgb="FF000000"/>
      <name val="Arial"/>
      <family val="2"/>
      <charset val="238"/>
    </font>
    <font>
      <sz val="10"/>
      <name val="Arial CE"/>
      <family val="2"/>
    </font>
    <font>
      <b/>
      <sz val="10"/>
      <color rgb="FFFF0000"/>
      <name val="Arial"/>
      <family val="2"/>
      <charset val="238"/>
    </font>
    <font>
      <sz val="10"/>
      <color rgb="FF00B050"/>
      <name val="Arial"/>
      <family val="2"/>
      <charset val="238"/>
    </font>
    <font>
      <i/>
      <sz val="10"/>
      <color rgb="FF00B050"/>
      <name val="Arial"/>
      <family val="2"/>
      <charset val="238"/>
    </font>
    <font>
      <b/>
      <i/>
      <sz val="11"/>
      <name val="Calibri"/>
      <family val="2"/>
      <charset val="238"/>
      <scheme val="minor"/>
    </font>
    <font>
      <sz val="10"/>
      <color rgb="FFFFFFFF"/>
      <name val="Arial"/>
      <family val="2"/>
      <charset val="1"/>
    </font>
    <font>
      <b/>
      <sz val="10"/>
      <name val="Arial"/>
      <family val="2"/>
    </font>
    <font>
      <sz val="10"/>
      <name val="Arial"/>
      <family val="2"/>
    </font>
    <font>
      <b/>
      <i/>
      <sz val="10"/>
      <name val="Arial"/>
      <family val="2"/>
    </font>
    <font>
      <sz val="11"/>
      <color rgb="FFFF0000"/>
      <name val="Calibri"/>
      <family val="2"/>
      <charset val="238"/>
      <scheme val="minor"/>
    </font>
  </fonts>
  <fills count="5">
    <fill>
      <patternFill patternType="none"/>
    </fill>
    <fill>
      <patternFill patternType="gray125"/>
    </fill>
    <fill>
      <patternFill patternType="solid">
        <fgColor rgb="FF7030A0"/>
        <bgColor indexed="64"/>
      </patternFill>
    </fill>
    <fill>
      <patternFill patternType="solid">
        <fgColor rgb="FFAD2393"/>
        <bgColor indexed="64"/>
      </patternFill>
    </fill>
    <fill>
      <patternFill patternType="solid">
        <fgColor rgb="FFAD2393"/>
        <bgColor rgb="FF7030A0"/>
      </patternFill>
    </fill>
  </fills>
  <borders count="9">
    <border>
      <left/>
      <right/>
      <top/>
      <bottom/>
      <diagonal/>
    </border>
    <border>
      <left/>
      <right/>
      <top/>
      <bottom style="thick">
        <color indexed="64"/>
      </bottom>
      <diagonal/>
    </border>
    <border>
      <left/>
      <right/>
      <top style="thin">
        <color indexed="64"/>
      </top>
      <bottom style="double">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style="thick">
        <color indexed="64"/>
      </bottom>
      <diagonal/>
    </border>
    <border>
      <left/>
      <right style="thick">
        <color indexed="64"/>
      </right>
      <top/>
      <bottom style="thick">
        <color indexed="64"/>
      </bottom>
      <diagonal/>
    </border>
    <border>
      <left style="hair">
        <color auto="1"/>
      </left>
      <right style="hair">
        <color auto="1"/>
      </right>
      <top style="hair">
        <color auto="1"/>
      </top>
      <bottom style="hair">
        <color auto="1"/>
      </bottom>
      <diagonal/>
    </border>
  </borders>
  <cellStyleXfs count="15">
    <xf numFmtId="0" fontId="0" fillId="0" borderId="0"/>
    <xf numFmtId="0" fontId="5" fillId="0" borderId="0"/>
    <xf numFmtId="0" fontId="14" fillId="0" borderId="0"/>
    <xf numFmtId="0" fontId="5" fillId="0" borderId="0"/>
    <xf numFmtId="0" fontId="14" fillId="0" borderId="0"/>
    <xf numFmtId="0" fontId="13" fillId="0" borderId="0"/>
    <xf numFmtId="164" fontId="14" fillId="0" borderId="0" applyFont="0" applyFill="0" applyBorder="0" applyAlignment="0" applyProtection="0"/>
    <xf numFmtId="0" fontId="14" fillId="0" borderId="0"/>
    <xf numFmtId="0" fontId="20" fillId="0" borderId="0"/>
    <xf numFmtId="0" fontId="14" fillId="0" borderId="0"/>
    <xf numFmtId="0" fontId="20" fillId="0" borderId="0"/>
    <xf numFmtId="0" fontId="14" fillId="0" borderId="0"/>
    <xf numFmtId="0" fontId="5" fillId="0" borderId="0"/>
    <xf numFmtId="0" fontId="22" fillId="0" borderId="0" applyFill="0">
      <alignment vertical="justify"/>
    </xf>
    <xf numFmtId="0" fontId="38" fillId="0" borderId="0"/>
  </cellStyleXfs>
  <cellXfs count="181">
    <xf numFmtId="0" fontId="0" fillId="0" borderId="0" xfId="0"/>
    <xf numFmtId="0" fontId="2" fillId="0" borderId="0" xfId="0" applyFont="1"/>
    <xf numFmtId="0" fontId="3" fillId="0" borderId="0" xfId="0" applyFont="1"/>
    <xf numFmtId="0" fontId="4" fillId="0" borderId="0" xfId="0" applyFont="1"/>
    <xf numFmtId="4" fontId="3" fillId="0" borderId="0" xfId="0" applyNumberFormat="1" applyFont="1"/>
    <xf numFmtId="4" fontId="4" fillId="0" borderId="0" xfId="0" applyNumberFormat="1" applyFont="1"/>
    <xf numFmtId="0" fontId="3" fillId="0" borderId="0" xfId="0" applyFont="1" applyAlignment="1">
      <alignment vertical="top"/>
    </xf>
    <xf numFmtId="0" fontId="3" fillId="0" borderId="0" xfId="0" applyFont="1" applyAlignment="1">
      <alignment horizontal="center"/>
    </xf>
    <xf numFmtId="0" fontId="3" fillId="0" borderId="0" xfId="0" applyFont="1" applyAlignment="1">
      <alignment horizontal="left"/>
    </xf>
    <xf numFmtId="4" fontId="0" fillId="0" borderId="0" xfId="0" applyNumberFormat="1"/>
    <xf numFmtId="49" fontId="3" fillId="0" borderId="0" xfId="0" applyNumberFormat="1" applyFont="1" applyAlignment="1">
      <alignment horizontal="center" vertical="top"/>
    </xf>
    <xf numFmtId="0" fontId="6" fillId="0" borderId="0" xfId="0" applyFont="1"/>
    <xf numFmtId="0" fontId="7" fillId="0" borderId="0" xfId="0" applyFont="1"/>
    <xf numFmtId="0" fontId="0" fillId="0" borderId="0" xfId="0" applyAlignment="1">
      <alignment vertical="top"/>
    </xf>
    <xf numFmtId="0" fontId="3" fillId="0" borderId="0" xfId="0" applyFont="1" applyAlignment="1">
      <alignment wrapText="1"/>
    </xf>
    <xf numFmtId="4" fontId="3" fillId="0" borderId="0" xfId="0" applyNumberFormat="1" applyFont="1" applyAlignment="1">
      <alignment vertical="top"/>
    </xf>
    <xf numFmtId="0" fontId="0" fillId="0" borderId="0" xfId="0" applyAlignment="1">
      <alignment horizontal="left"/>
    </xf>
    <xf numFmtId="0" fontId="2" fillId="0" borderId="0" xfId="0" applyFont="1" applyAlignment="1">
      <alignment horizontal="left"/>
    </xf>
    <xf numFmtId="4" fontId="0" fillId="0" borderId="0" xfId="0" applyNumberFormat="1" applyAlignment="1">
      <alignment horizontal="left"/>
    </xf>
    <xf numFmtId="4" fontId="3" fillId="0" borderId="0" xfId="0" applyNumberFormat="1" applyFont="1" applyAlignment="1">
      <alignment horizontal="left"/>
    </xf>
    <xf numFmtId="0" fontId="3" fillId="0" borderId="0" xfId="0" applyFont="1" applyAlignment="1">
      <alignment horizontal="center" vertical="top"/>
    </xf>
    <xf numFmtId="0" fontId="0" fillId="0" borderId="0" xfId="0" applyAlignment="1">
      <alignment wrapText="1"/>
    </xf>
    <xf numFmtId="0" fontId="6" fillId="0" borderId="0" xfId="0" applyFont="1" applyAlignment="1">
      <alignment vertical="top"/>
    </xf>
    <xf numFmtId="0" fontId="12" fillId="0" borderId="0" xfId="0" applyFont="1" applyAlignment="1">
      <alignment vertical="top"/>
    </xf>
    <xf numFmtId="3" fontId="11" fillId="0" borderId="0" xfId="0" applyNumberFormat="1" applyFont="1" applyAlignment="1">
      <alignment horizontal="left" vertical="top"/>
    </xf>
    <xf numFmtId="0" fontId="0" fillId="0" borderId="0" xfId="0" applyAlignment="1">
      <alignment horizontal="center"/>
    </xf>
    <xf numFmtId="4" fontId="0" fillId="0" borderId="0" xfId="0" applyNumberFormat="1" applyAlignment="1">
      <alignment horizontal="center"/>
    </xf>
    <xf numFmtId="4" fontId="3" fillId="0" borderId="0" xfId="0" applyNumberFormat="1" applyFont="1" applyAlignment="1">
      <alignment horizontal="center"/>
    </xf>
    <xf numFmtId="0" fontId="2" fillId="0" borderId="0" xfId="0" applyFont="1" applyAlignment="1">
      <alignment horizontal="center"/>
    </xf>
    <xf numFmtId="0" fontId="0" fillId="0" borderId="0" xfId="0" applyAlignment="1">
      <alignment horizontal="right"/>
    </xf>
    <xf numFmtId="0" fontId="3" fillId="0" borderId="0" xfId="0" applyFont="1" applyAlignment="1">
      <alignment horizontal="right"/>
    </xf>
    <xf numFmtId="4" fontId="3" fillId="0" borderId="0" xfId="0" applyNumberFormat="1" applyFont="1" applyAlignment="1">
      <alignment horizontal="right"/>
    </xf>
    <xf numFmtId="0" fontId="3" fillId="0" borderId="0" xfId="0" applyFont="1" applyAlignment="1">
      <alignment horizontal="right" vertical="top"/>
    </xf>
    <xf numFmtId="0" fontId="3" fillId="0" borderId="0" xfId="0" applyFont="1" applyAlignment="1">
      <alignment horizontal="left" vertical="top"/>
    </xf>
    <xf numFmtId="4" fontId="16" fillId="0" borderId="0" xfId="0" applyNumberFormat="1" applyFont="1"/>
    <xf numFmtId="4" fontId="0" fillId="0" borderId="0" xfId="0" applyNumberFormat="1" applyAlignment="1">
      <alignment horizontal="right"/>
    </xf>
    <xf numFmtId="0" fontId="21" fillId="0" borderId="0" xfId="0" applyFont="1" applyAlignment="1">
      <alignment vertical="top"/>
    </xf>
    <xf numFmtId="0" fontId="23" fillId="0" borderId="0" xfId="0" applyFont="1"/>
    <xf numFmtId="4" fontId="23" fillId="0" borderId="0" xfId="0" applyNumberFormat="1" applyFont="1"/>
    <xf numFmtId="0" fontId="23" fillId="0" borderId="2" xfId="0" applyFont="1" applyBorder="1"/>
    <xf numFmtId="4" fontId="23" fillId="0" borderId="2" xfId="0" applyNumberFormat="1" applyFont="1" applyBorder="1"/>
    <xf numFmtId="0" fontId="13" fillId="2" borderId="0" xfId="0" applyFont="1" applyFill="1" applyAlignment="1">
      <alignment vertical="top"/>
    </xf>
    <xf numFmtId="0" fontId="19" fillId="0" borderId="0" xfId="0" applyFont="1" applyAlignment="1">
      <alignment horizontal="justify"/>
    </xf>
    <xf numFmtId="0" fontId="19" fillId="0" borderId="0" xfId="0" applyFont="1"/>
    <xf numFmtId="0" fontId="19" fillId="2" borderId="0" xfId="0" applyFont="1" applyFill="1" applyAlignment="1">
      <alignment horizontal="left"/>
    </xf>
    <xf numFmtId="0" fontId="19" fillId="0" borderId="0" xfId="0" applyFont="1" applyAlignment="1">
      <alignment horizontal="left"/>
    </xf>
    <xf numFmtId="0" fontId="21" fillId="0" borderId="0" xfId="0" applyFont="1"/>
    <xf numFmtId="0" fontId="26" fillId="0" borderId="0" xfId="0" applyFont="1"/>
    <xf numFmtId="0" fontId="3" fillId="0" borderId="0" xfId="0" applyFont="1" applyFill="1" applyAlignment="1">
      <alignment vertical="top" wrapText="1"/>
    </xf>
    <xf numFmtId="0" fontId="3" fillId="0" borderId="0" xfId="0" applyFont="1" applyFill="1"/>
    <xf numFmtId="3" fontId="11" fillId="0" borderId="0" xfId="0" applyNumberFormat="1" applyFont="1" applyFill="1" applyAlignment="1">
      <alignment horizontal="left" vertical="top"/>
    </xf>
    <xf numFmtId="4" fontId="0" fillId="0" borderId="0" xfId="0" applyNumberFormat="1" applyFill="1" applyAlignment="1">
      <alignment horizontal="center"/>
    </xf>
    <xf numFmtId="4" fontId="16" fillId="0" borderId="0" xfId="0" applyNumberFormat="1" applyFont="1" applyFill="1"/>
    <xf numFmtId="4" fontId="0" fillId="0" borderId="0" xfId="0" applyNumberFormat="1" applyFill="1"/>
    <xf numFmtId="0" fontId="0" fillId="0" borderId="0" xfId="0" applyFill="1"/>
    <xf numFmtId="3" fontId="11" fillId="3" borderId="0" xfId="0" applyNumberFormat="1" applyFont="1" applyFill="1" applyAlignment="1">
      <alignment horizontal="left" vertical="top"/>
    </xf>
    <xf numFmtId="0" fontId="8" fillId="3" borderId="0" xfId="0" applyFont="1" applyFill="1" applyAlignment="1">
      <alignment vertical="top"/>
    </xf>
    <xf numFmtId="4" fontId="9" fillId="3" borderId="0" xfId="0" applyNumberFormat="1" applyFont="1" applyFill="1" applyAlignment="1">
      <alignment vertical="top"/>
    </xf>
    <xf numFmtId="4" fontId="9" fillId="3" borderId="0" xfId="0" applyNumberFormat="1" applyFont="1" applyFill="1"/>
    <xf numFmtId="0" fontId="10" fillId="3" borderId="0" xfId="0" applyFont="1" applyFill="1" applyAlignment="1">
      <alignment horizontal="left"/>
    </xf>
    <xf numFmtId="0" fontId="10" fillId="3" borderId="0" xfId="0" applyFont="1" applyFill="1" applyAlignment="1">
      <alignment horizontal="right"/>
    </xf>
    <xf numFmtId="4" fontId="10" fillId="3" borderId="0" xfId="0" applyNumberFormat="1" applyFont="1" applyFill="1"/>
    <xf numFmtId="49" fontId="15" fillId="3" borderId="0" xfId="2" applyNumberFormat="1" applyFont="1" applyFill="1" applyAlignment="1">
      <alignment horizontal="right" vertical="top"/>
    </xf>
    <xf numFmtId="0" fontId="0" fillId="0" borderId="0" xfId="0" applyFill="1" applyAlignment="1">
      <alignment horizontal="right"/>
    </xf>
    <xf numFmtId="0" fontId="10" fillId="3" borderId="0" xfId="0" applyFont="1" applyFill="1" applyAlignment="1">
      <alignment horizontal="center"/>
    </xf>
    <xf numFmtId="0" fontId="10" fillId="3" borderId="0" xfId="0" applyFont="1" applyFill="1"/>
    <xf numFmtId="0" fontId="29" fillId="0" borderId="0" xfId="0" applyFont="1"/>
    <xf numFmtId="4" fontId="29" fillId="0" borderId="0" xfId="0" applyNumberFormat="1" applyFont="1"/>
    <xf numFmtId="0" fontId="31" fillId="0" borderId="0" xfId="0" applyFont="1" applyAlignment="1">
      <alignment vertical="top"/>
    </xf>
    <xf numFmtId="3" fontId="31" fillId="0" borderId="0" xfId="0" applyNumberFormat="1" applyFont="1" applyAlignment="1">
      <alignment horizontal="left" vertical="top"/>
    </xf>
    <xf numFmtId="3" fontId="30" fillId="3" borderId="0" xfId="0" applyNumberFormat="1" applyFont="1" applyFill="1" applyAlignment="1">
      <alignment horizontal="left" vertical="top"/>
    </xf>
    <xf numFmtId="0" fontId="32" fillId="3" borderId="0" xfId="0" applyFont="1" applyFill="1"/>
    <xf numFmtId="4" fontId="32" fillId="3" borderId="0" xfId="0" applyNumberFormat="1" applyFont="1" applyFill="1"/>
    <xf numFmtId="0" fontId="14" fillId="0" borderId="0" xfId="0" applyFont="1" applyFill="1"/>
    <xf numFmtId="3" fontId="33" fillId="4" borderId="0" xfId="0" applyNumberFormat="1" applyFont="1" applyFill="1" applyAlignment="1">
      <alignment horizontal="left" vertical="top"/>
    </xf>
    <xf numFmtId="0" fontId="34" fillId="0" borderId="0" xfId="0" applyFont="1" applyAlignment="1">
      <alignment horizontal="left"/>
    </xf>
    <xf numFmtId="3" fontId="33" fillId="0" borderId="0" xfId="0" applyNumberFormat="1" applyFont="1" applyFill="1" applyAlignment="1">
      <alignment horizontal="left" vertical="top"/>
    </xf>
    <xf numFmtId="0" fontId="34" fillId="0" borderId="0" xfId="0" applyFont="1" applyFill="1" applyAlignment="1">
      <alignment horizontal="left" vertical="top" wrapText="1"/>
    </xf>
    <xf numFmtId="0" fontId="34" fillId="0" borderId="0" xfId="0" applyFont="1" applyFill="1" applyAlignment="1">
      <alignment horizontal="left"/>
    </xf>
    <xf numFmtId="4" fontId="35" fillId="0" borderId="0" xfId="0" applyNumberFormat="1" applyFont="1" applyFill="1" applyAlignment="1">
      <alignment horizontal="left"/>
    </xf>
    <xf numFmtId="4" fontId="34" fillId="0" borderId="0" xfId="0" applyNumberFormat="1" applyFont="1" applyFill="1" applyAlignment="1">
      <alignment horizontal="left"/>
    </xf>
    <xf numFmtId="4" fontId="0" fillId="0" borderId="0" xfId="0" applyNumberFormat="1" applyFill="1" applyAlignment="1">
      <alignment horizontal="right"/>
    </xf>
    <xf numFmtId="49" fontId="3" fillId="0" borderId="0" xfId="0" applyNumberFormat="1" applyFont="1" applyFill="1" applyAlignment="1">
      <alignment horizontal="center" vertical="top"/>
    </xf>
    <xf numFmtId="4" fontId="3" fillId="0" borderId="0" xfId="0" applyNumberFormat="1" applyFont="1" applyFill="1" applyAlignment="1">
      <alignment vertical="top" wrapText="1"/>
    </xf>
    <xf numFmtId="4" fontId="37" fillId="0" borderId="0" xfId="0" applyNumberFormat="1" applyFont="1"/>
    <xf numFmtId="0" fontId="39" fillId="0" borderId="0" xfId="14" applyFont="1" applyAlignment="1">
      <alignment vertical="top"/>
    </xf>
    <xf numFmtId="0" fontId="39" fillId="0" borderId="0" xfId="14" applyFont="1"/>
    <xf numFmtId="0" fontId="40" fillId="0" borderId="0" xfId="14" applyFont="1"/>
    <xf numFmtId="0" fontId="40" fillId="0" borderId="0" xfId="14" applyFont="1" applyAlignment="1">
      <alignment horizontal="center"/>
    </xf>
    <xf numFmtId="4" fontId="40" fillId="0" borderId="0" xfId="14" applyNumberFormat="1" applyFont="1"/>
    <xf numFmtId="49" fontId="41" fillId="4" borderId="0" xfId="2" applyNumberFormat="1" applyFont="1" applyFill="1" applyAlignment="1">
      <alignment horizontal="right" vertical="top"/>
    </xf>
    <xf numFmtId="3" fontId="42" fillId="0" borderId="0" xfId="14" applyNumberFormat="1" applyFont="1" applyAlignment="1">
      <alignment horizontal="left" vertical="top"/>
    </xf>
    <xf numFmtId="4" fontId="14" fillId="0" borderId="0" xfId="14" applyNumberFormat="1" applyFont="1" applyAlignment="1">
      <alignment wrapText="1"/>
    </xf>
    <xf numFmtId="3" fontId="42" fillId="4" borderId="0" xfId="14" applyNumberFormat="1" applyFont="1" applyFill="1" applyAlignment="1">
      <alignment horizontal="left" vertical="top"/>
    </xf>
    <xf numFmtId="0" fontId="18" fillId="0" borderId="0" xfId="14" applyFont="1" applyAlignment="1">
      <alignment vertical="top" wrapText="1"/>
    </xf>
    <xf numFmtId="0" fontId="14" fillId="0" borderId="0" xfId="14" applyFont="1" applyAlignment="1">
      <alignment horizontal="center"/>
    </xf>
    <xf numFmtId="4" fontId="14" fillId="0" borderId="0" xfId="14" applyNumberFormat="1" applyFont="1" applyAlignment="1">
      <alignment horizontal="center"/>
    </xf>
    <xf numFmtId="4" fontId="14" fillId="0" borderId="0" xfId="14" applyNumberFormat="1" applyFont="1" applyAlignment="1">
      <alignment horizontal="right"/>
    </xf>
    <xf numFmtId="4" fontId="14" fillId="0" borderId="0" xfId="14" applyNumberFormat="1" applyFont="1"/>
    <xf numFmtId="0" fontId="27" fillId="0" borderId="0" xfId="14" applyFont="1"/>
    <xf numFmtId="0" fontId="14" fillId="0" borderId="0" xfId="14" applyFont="1" applyAlignment="1">
      <alignment vertical="top" wrapText="1"/>
    </xf>
    <xf numFmtId="0" fontId="27" fillId="0" borderId="0" xfId="14" applyFont="1" applyAlignment="1">
      <alignment wrapText="1"/>
    </xf>
    <xf numFmtId="4" fontId="27" fillId="0" borderId="0" xfId="14" applyNumberFormat="1" applyFont="1"/>
    <xf numFmtId="0" fontId="40" fillId="0" borderId="0" xfId="14" applyFont="1" applyAlignment="1">
      <alignment vertical="top"/>
    </xf>
    <xf numFmtId="0" fontId="14" fillId="0" borderId="0" xfId="14" applyFont="1"/>
    <xf numFmtId="0" fontId="14" fillId="0" borderId="0" xfId="14" applyFont="1" applyAlignment="1">
      <alignment horizontal="left"/>
    </xf>
    <xf numFmtId="4" fontId="40" fillId="0" borderId="0" xfId="14" applyNumberFormat="1" applyFont="1" applyAlignment="1">
      <alignment horizontal="center"/>
    </xf>
    <xf numFmtId="4" fontId="44" fillId="0" borderId="0" xfId="14" applyNumberFormat="1" applyFont="1"/>
    <xf numFmtId="0" fontId="45" fillId="0" borderId="0" xfId="14" applyFont="1"/>
    <xf numFmtId="0" fontId="38" fillId="0" borderId="0" xfId="14"/>
    <xf numFmtId="0" fontId="39" fillId="0" borderId="0" xfId="14" applyFont="1" applyAlignment="1">
      <alignment vertical="top" wrapText="1"/>
    </xf>
    <xf numFmtId="0" fontId="34" fillId="0" borderId="0" xfId="14" applyFont="1" applyAlignment="1">
      <alignment wrapText="1"/>
    </xf>
    <xf numFmtId="0" fontId="40" fillId="0" borderId="0" xfId="14" applyFont="1" applyAlignment="1">
      <alignment vertical="top" wrapText="1"/>
    </xf>
    <xf numFmtId="0" fontId="34" fillId="0" borderId="0" xfId="14" applyFont="1"/>
    <xf numFmtId="0" fontId="40" fillId="0" borderId="0" xfId="14" applyFont="1" applyAlignment="1">
      <alignment wrapText="1"/>
    </xf>
    <xf numFmtId="3" fontId="42" fillId="0" borderId="0" xfId="14" applyNumberFormat="1" applyFont="1" applyAlignment="1">
      <alignment horizontal="center" vertical="center"/>
    </xf>
    <xf numFmtId="0" fontId="41" fillId="4" borderId="0" xfId="14" applyFont="1" applyFill="1" applyAlignment="1">
      <alignment vertical="top"/>
    </xf>
    <xf numFmtId="4" fontId="42" fillId="4" borderId="0" xfId="14" applyNumberFormat="1" applyFont="1" applyFill="1" applyAlignment="1">
      <alignment vertical="top"/>
    </xf>
    <xf numFmtId="4" fontId="42" fillId="4" borderId="0" xfId="14" applyNumberFormat="1" applyFont="1" applyFill="1"/>
    <xf numFmtId="0" fontId="41" fillId="4" borderId="0" xfId="14" applyFont="1" applyFill="1" applyAlignment="1">
      <alignment horizontal="center"/>
    </xf>
    <xf numFmtId="0" fontId="41" fillId="4" borderId="0" xfId="14" applyFont="1" applyFill="1"/>
    <xf numFmtId="0" fontId="39" fillId="0" borderId="0" xfId="14" applyFont="1" applyAlignment="1">
      <alignment wrapText="1"/>
    </xf>
    <xf numFmtId="0" fontId="14" fillId="0" borderId="0" xfId="14" applyFont="1" applyAlignment="1">
      <alignment vertical="top"/>
    </xf>
    <xf numFmtId="4" fontId="18" fillId="0" borderId="0" xfId="14" applyNumberFormat="1" applyFont="1"/>
    <xf numFmtId="0" fontId="39" fillId="0" borderId="0" xfId="14" applyFont="1" applyAlignment="1">
      <alignment horizontal="center"/>
    </xf>
    <xf numFmtId="0" fontId="18" fillId="0" borderId="0" xfId="14" applyFont="1"/>
    <xf numFmtId="4" fontId="14" fillId="0" borderId="0" xfId="14" applyNumberFormat="1" applyFont="1" applyAlignment="1">
      <alignment vertical="top"/>
    </xf>
    <xf numFmtId="0" fontId="47" fillId="0" borderId="0" xfId="14" applyFont="1"/>
    <xf numFmtId="0" fontId="48" fillId="0" borderId="0" xfId="14" applyFont="1"/>
    <xf numFmtId="0" fontId="49" fillId="0" borderId="0" xfId="14" applyFont="1"/>
    <xf numFmtId="0" fontId="18" fillId="0" borderId="0" xfId="14" applyFont="1" applyFill="1" applyAlignment="1">
      <alignment vertical="top" wrapText="1"/>
    </xf>
    <xf numFmtId="0" fontId="14" fillId="0" borderId="0" xfId="14" applyFont="1" applyFill="1" applyAlignment="1">
      <alignment vertical="top" wrapText="1"/>
    </xf>
    <xf numFmtId="0" fontId="40" fillId="0" borderId="0" xfId="14" applyFont="1" applyFill="1" applyAlignment="1">
      <alignment wrapText="1"/>
    </xf>
    <xf numFmtId="0" fontId="14" fillId="0" borderId="0" xfId="14" applyFont="1" applyFill="1"/>
    <xf numFmtId="4" fontId="14" fillId="0" borderId="0" xfId="14" applyNumberFormat="1" applyFont="1" applyFill="1" applyAlignment="1">
      <alignment horizontal="center"/>
    </xf>
    <xf numFmtId="0" fontId="14" fillId="0" borderId="0" xfId="14" applyFont="1" applyFill="1" applyAlignment="1">
      <alignment wrapText="1"/>
    </xf>
    <xf numFmtId="4" fontId="40" fillId="0" borderId="0" xfId="14" applyNumberFormat="1" applyFont="1" applyFill="1" applyAlignment="1">
      <alignment horizontal="center"/>
    </xf>
    <xf numFmtId="0" fontId="46" fillId="0" borderId="0" xfId="14" applyFont="1" applyFill="1" applyAlignment="1">
      <alignment vertical="top" wrapText="1"/>
    </xf>
    <xf numFmtId="0" fontId="38" fillId="0" borderId="0" xfId="14" applyFill="1"/>
    <xf numFmtId="4" fontId="40" fillId="0" borderId="0" xfId="14" applyNumberFormat="1" applyFont="1" applyFill="1"/>
    <xf numFmtId="0" fontId="40" fillId="0" borderId="0" xfId="14" applyFont="1" applyFill="1" applyAlignment="1">
      <alignment vertical="top"/>
    </xf>
    <xf numFmtId="0" fontId="40" fillId="0" borderId="0" xfId="14" applyFont="1" applyFill="1"/>
    <xf numFmtId="0" fontId="34" fillId="0" borderId="0" xfId="0" applyFont="1" applyFill="1" applyAlignment="1">
      <alignment horizontal="left" vertical="top"/>
    </xf>
    <xf numFmtId="0" fontId="35" fillId="0" borderId="0" xfId="0" applyFont="1" applyFill="1" applyAlignment="1">
      <alignment horizontal="left"/>
    </xf>
    <xf numFmtId="0" fontId="34" fillId="0" borderId="0" xfId="0" applyFont="1" applyFill="1" applyAlignment="1">
      <alignment horizontal="left" wrapText="1"/>
    </xf>
    <xf numFmtId="0" fontId="51" fillId="0" borderId="0" xfId="0" applyFont="1" applyFill="1" applyAlignment="1">
      <alignment horizontal="left" vertical="top"/>
    </xf>
    <xf numFmtId="4" fontId="33" fillId="0" borderId="0" xfId="0" applyNumberFormat="1" applyFont="1" applyFill="1" applyAlignment="1">
      <alignment horizontal="left" vertical="top"/>
    </xf>
    <xf numFmtId="4" fontId="33" fillId="0" borderId="0" xfId="0" applyNumberFormat="1" applyFont="1" applyFill="1" applyAlignment="1">
      <alignment horizontal="left"/>
    </xf>
    <xf numFmtId="0" fontId="51" fillId="0" borderId="0" xfId="0" applyFont="1" applyFill="1" applyAlignment="1">
      <alignment horizontal="left"/>
    </xf>
    <xf numFmtId="0" fontId="40" fillId="0" borderId="0" xfId="14" applyFont="1" applyFill="1" applyAlignment="1">
      <alignment vertical="top" wrapText="1"/>
    </xf>
    <xf numFmtId="0" fontId="47" fillId="0" borderId="0" xfId="14" applyFont="1" applyAlignment="1">
      <alignment vertical="top" wrapText="1"/>
    </xf>
    <xf numFmtId="4" fontId="40" fillId="0" borderId="0" xfId="0" applyNumberFormat="1" applyFont="1" applyFill="1" applyAlignment="1">
      <alignment horizontal="center"/>
    </xf>
    <xf numFmtId="0" fontId="53" fillId="0" borderId="0" xfId="0" applyFont="1" applyFill="1" applyAlignment="1">
      <alignment horizontal="left" vertical="top" wrapText="1"/>
    </xf>
    <xf numFmtId="0" fontId="34" fillId="0" borderId="0" xfId="14" applyFont="1" applyFill="1" applyAlignment="1">
      <alignment vertical="top" wrapText="1"/>
    </xf>
    <xf numFmtId="4" fontId="14" fillId="0" borderId="0" xfId="14" applyNumberFormat="1" applyFont="1" applyFill="1"/>
    <xf numFmtId="0" fontId="14" fillId="0" borderId="0" xfId="14" applyFont="1" applyFill="1" applyAlignment="1">
      <alignment horizontal="left"/>
    </xf>
    <xf numFmtId="0" fontId="1" fillId="0" borderId="8" xfId="0" applyFont="1" applyFill="1" applyBorder="1" applyAlignment="1">
      <alignment vertical="top" wrapText="1"/>
    </xf>
    <xf numFmtId="4" fontId="13" fillId="0" borderId="8" xfId="0" applyNumberFormat="1" applyFont="1" applyFill="1" applyBorder="1" applyAlignment="1">
      <alignment horizontal="center"/>
    </xf>
    <xf numFmtId="0" fontId="40" fillId="0" borderId="0" xfId="14" applyFont="1" applyFill="1" applyAlignment="1">
      <alignment horizontal="center"/>
    </xf>
    <xf numFmtId="4" fontId="13" fillId="0" borderId="0" xfId="0" applyNumberFormat="1" applyFont="1" applyFill="1" applyBorder="1" applyAlignment="1">
      <alignment horizontal="center"/>
    </xf>
    <xf numFmtId="0" fontId="14" fillId="0" borderId="0" xfId="0" applyFont="1" applyFill="1" applyAlignment="1">
      <alignment vertical="top" wrapText="1"/>
    </xf>
    <xf numFmtId="0" fontId="27" fillId="0" borderId="0" xfId="14" applyFont="1" applyFill="1"/>
    <xf numFmtId="0" fontId="52" fillId="0" borderId="0" xfId="0" applyFont="1" applyFill="1" applyAlignment="1">
      <alignment vertical="top" wrapText="1"/>
    </xf>
    <xf numFmtId="0" fontId="55" fillId="0" borderId="0" xfId="0" applyFont="1" applyFill="1" applyAlignment="1">
      <alignment vertical="top" wrapText="1"/>
    </xf>
    <xf numFmtId="0" fontId="1" fillId="0" borderId="0" xfId="0" applyFont="1" applyFill="1" applyBorder="1" applyAlignment="1">
      <alignment vertical="top" wrapText="1"/>
    </xf>
    <xf numFmtId="4" fontId="28" fillId="0" borderId="6" xfId="0" applyNumberFormat="1" applyFont="1" applyBorder="1" applyAlignment="1">
      <alignment horizontal="center" vertical="center"/>
    </xf>
    <xf numFmtId="4" fontId="28" fillId="0" borderId="1" xfId="0" applyNumberFormat="1" applyFont="1" applyBorder="1" applyAlignment="1">
      <alignment horizontal="center" vertical="center"/>
    </xf>
    <xf numFmtId="4" fontId="28" fillId="0" borderId="7" xfId="0" applyNumberFormat="1" applyFont="1" applyBorder="1" applyAlignment="1">
      <alignment horizontal="center" vertical="center"/>
    </xf>
    <xf numFmtId="0" fontId="13" fillId="0" borderId="0" xfId="0" applyFont="1" applyAlignment="1">
      <alignment horizontal="left"/>
    </xf>
    <xf numFmtId="4" fontId="13" fillId="0" borderId="0" xfId="0" applyNumberFormat="1" applyFont="1"/>
    <xf numFmtId="0" fontId="17" fillId="0" borderId="0" xfId="0" applyFont="1" applyAlignment="1">
      <alignment horizontal="left"/>
    </xf>
    <xf numFmtId="4" fontId="17" fillId="0" borderId="0" xfId="0" applyNumberFormat="1" applyFont="1"/>
    <xf numFmtId="0" fontId="24" fillId="2" borderId="0" xfId="0" applyFont="1" applyFill="1" applyAlignment="1">
      <alignment horizontal="left" vertical="top" wrapText="1"/>
    </xf>
    <xf numFmtId="4" fontId="25" fillId="2" borderId="0" xfId="0" applyNumberFormat="1" applyFont="1" applyFill="1" applyAlignment="1">
      <alignment horizontal="left" vertical="top" wrapText="1"/>
    </xf>
    <xf numFmtId="4" fontId="28" fillId="0" borderId="3" xfId="0" applyNumberFormat="1" applyFont="1" applyBorder="1" applyAlignment="1">
      <alignment horizontal="center" vertical="center"/>
    </xf>
    <xf numFmtId="4" fontId="28" fillId="0" borderId="4" xfId="0" applyNumberFormat="1" applyFont="1" applyBorder="1" applyAlignment="1">
      <alignment horizontal="center" vertical="center"/>
    </xf>
    <xf numFmtId="4" fontId="28" fillId="0" borderId="5" xfId="0" applyNumberFormat="1" applyFont="1" applyBorder="1" applyAlignment="1">
      <alignment horizontal="center" vertical="center"/>
    </xf>
    <xf numFmtId="0" fontId="14" fillId="0" borderId="0" xfId="0" applyFont="1" applyAlignment="1">
      <alignment horizontal="left" vertical="top" wrapText="1"/>
    </xf>
    <xf numFmtId="0" fontId="13" fillId="0" borderId="0" xfId="0" applyFont="1" applyAlignment="1">
      <alignment horizontal="left" vertical="top" wrapText="1"/>
    </xf>
    <xf numFmtId="0" fontId="14" fillId="0" borderId="0" xfId="3" applyFont="1" applyAlignment="1">
      <alignment horizontal="left" vertical="top" wrapText="1"/>
    </xf>
    <xf numFmtId="0" fontId="14" fillId="0" borderId="0" xfId="14" applyFont="1" applyAlignment="1">
      <alignment horizontal="left" vertical="top" wrapText="1"/>
    </xf>
  </cellXfs>
  <cellStyles count="15">
    <cellStyle name="Navadno 2" xfId="4" xr:uid="{00000000-0005-0000-0000-000001000000}"/>
    <cellStyle name="Navadno 2 10" xfId="9" xr:uid="{00000000-0005-0000-0000-000002000000}"/>
    <cellStyle name="Navadno 2 2" xfId="5" xr:uid="{00000000-0005-0000-0000-000003000000}"/>
    <cellStyle name="Navadno 3" xfId="8" xr:uid="{00000000-0005-0000-0000-000004000000}"/>
    <cellStyle name="Navadno 4" xfId="7" xr:uid="{00000000-0005-0000-0000-000005000000}"/>
    <cellStyle name="Navadno 5" xfId="12" xr:uid="{00000000-0005-0000-0000-000006000000}"/>
    <cellStyle name="Navadno 82" xfId="10" xr:uid="{00000000-0005-0000-0000-000007000000}"/>
    <cellStyle name="Navadno 9" xfId="11" xr:uid="{00000000-0005-0000-0000-000008000000}"/>
    <cellStyle name="Navadno_Kino Siska_pop_GD" xfId="3" xr:uid="{00000000-0005-0000-0000-000009000000}"/>
    <cellStyle name="Navadno_SBRadovljica" xfId="2" xr:uid="{00000000-0005-0000-0000-00000A000000}"/>
    <cellStyle name="Normal" xfId="0" builtinId="0"/>
    <cellStyle name="Normal 2" xfId="1" xr:uid="{00000000-0005-0000-0000-00000B000000}"/>
    <cellStyle name="Normal 3" xfId="14" xr:uid="{38BE95EC-9565-48F1-AAFF-0F7712682B69}"/>
    <cellStyle name="Popis Evo" xfId="13" xr:uid="{00000000-0005-0000-0000-00000C000000}"/>
    <cellStyle name="Vejica 2" xfId="6" xr:uid="{00000000-0005-0000-0000-00000D000000}"/>
  </cellStyles>
  <dxfs count="0"/>
  <tableStyles count="0" defaultTableStyle="TableStyleMedium2" defaultPivotStyle="PivotStyleLight16"/>
  <colors>
    <mruColors>
      <color rgb="FFAD239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ova tema">
  <a:themeElements>
    <a:clrScheme name="Pisarna">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isarna">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List2">
    <tabColor rgb="FFFF0000"/>
  </sheetPr>
  <dimension ref="A1:F36"/>
  <sheetViews>
    <sheetView view="pageBreakPreview" zoomScaleNormal="100" zoomScaleSheetLayoutView="100" workbookViewId="0">
      <selection activeCell="J16" sqref="J16"/>
    </sheetView>
  </sheetViews>
  <sheetFormatPr defaultRowHeight="15.75"/>
  <cols>
    <col min="1" max="1" width="4.28515625" style="11" customWidth="1"/>
    <col min="2" max="2" width="39.140625" style="11" customWidth="1"/>
    <col min="3" max="4" width="6.7109375" style="11" customWidth="1"/>
    <col min="5" max="5" width="9.140625" style="11"/>
    <col min="6" max="6" width="19.7109375" style="11" customWidth="1"/>
    <col min="7" max="16384" width="9.140625" style="11"/>
  </cols>
  <sheetData>
    <row r="1" spans="1:6" customFormat="1" ht="15">
      <c r="A1" s="41"/>
      <c r="B1" s="42" t="s">
        <v>42</v>
      </c>
      <c r="C1" s="168" t="s">
        <v>59</v>
      </c>
      <c r="D1" s="168"/>
      <c r="E1" s="168"/>
      <c r="F1" s="168"/>
    </row>
    <row r="2" spans="1:6" customFormat="1" ht="15">
      <c r="A2" s="41"/>
      <c r="B2" s="42"/>
      <c r="C2" s="168" t="s">
        <v>58</v>
      </c>
      <c r="D2" s="168"/>
      <c r="E2" s="168"/>
      <c r="F2" s="168"/>
    </row>
    <row r="3" spans="1:6" customFormat="1" ht="15">
      <c r="A3" s="41"/>
      <c r="B3" s="42"/>
      <c r="C3" s="168" t="s">
        <v>43</v>
      </c>
      <c r="D3" s="168"/>
      <c r="E3" s="168"/>
      <c r="F3" s="168"/>
    </row>
    <row r="4" spans="1:6" customFormat="1" ht="15">
      <c r="A4" s="41"/>
      <c r="B4" s="43" t="s">
        <v>44</v>
      </c>
      <c r="C4" s="168" t="s">
        <v>51</v>
      </c>
      <c r="D4" s="168"/>
      <c r="E4" s="168"/>
      <c r="F4" s="168"/>
    </row>
    <row r="5" spans="1:6" customFormat="1" ht="15">
      <c r="A5" s="41"/>
      <c r="B5" s="43" t="s">
        <v>45</v>
      </c>
      <c r="C5" s="168" t="s">
        <v>51</v>
      </c>
      <c r="D5" s="168"/>
      <c r="E5" s="168"/>
      <c r="F5" s="168"/>
    </row>
    <row r="6" spans="1:6" customFormat="1" ht="15">
      <c r="A6" s="41"/>
      <c r="B6" s="43" t="s">
        <v>46</v>
      </c>
      <c r="C6" s="168">
        <v>18003</v>
      </c>
      <c r="D6" s="169"/>
      <c r="E6" s="169"/>
      <c r="F6" s="169"/>
    </row>
    <row r="7" spans="1:6" customFormat="1" ht="15">
      <c r="A7" s="41"/>
      <c r="B7" s="43" t="s">
        <v>47</v>
      </c>
      <c r="C7" s="168" t="s">
        <v>60</v>
      </c>
      <c r="D7" s="169"/>
      <c r="E7" s="169"/>
      <c r="F7" s="169"/>
    </row>
    <row r="8" spans="1:6" customFormat="1" ht="15">
      <c r="A8" s="41"/>
      <c r="B8" s="43" t="s">
        <v>48</v>
      </c>
      <c r="C8" s="170" t="s">
        <v>157</v>
      </c>
      <c r="D8" s="171"/>
      <c r="E8" s="171"/>
      <c r="F8" s="171"/>
    </row>
    <row r="9" spans="1:6" customFormat="1" ht="61.5" customHeight="1">
      <c r="A9" s="44"/>
      <c r="B9" s="45" t="s">
        <v>49</v>
      </c>
      <c r="C9" s="172" t="s">
        <v>69</v>
      </c>
      <c r="D9" s="173"/>
      <c r="E9" s="173"/>
      <c r="F9" s="173"/>
    </row>
    <row r="10" spans="1:6" customFormat="1" ht="68.25" customHeight="1">
      <c r="A10" s="13"/>
      <c r="C10" s="172" t="s">
        <v>70</v>
      </c>
      <c r="D10" s="173"/>
      <c r="E10" s="173"/>
      <c r="F10" s="173"/>
    </row>
    <row r="11" spans="1:6" customFormat="1" ht="13.5" customHeight="1">
      <c r="A11" s="13"/>
      <c r="C11" s="26"/>
      <c r="D11" s="9"/>
      <c r="E11" s="9"/>
      <c r="F11" s="9"/>
    </row>
    <row r="12" spans="1:6" customFormat="1" ht="13.5" customHeight="1">
      <c r="A12" s="13"/>
      <c r="C12" s="26"/>
      <c r="D12" s="9"/>
      <c r="E12" s="9"/>
      <c r="F12" s="9"/>
    </row>
    <row r="13" spans="1:6" customFormat="1" ht="13.5" customHeight="1">
      <c r="A13" s="13"/>
      <c r="C13" s="26"/>
      <c r="D13" s="9"/>
      <c r="E13" s="9"/>
      <c r="F13" s="9"/>
    </row>
    <row r="14" spans="1:6" customFormat="1" ht="13.5" customHeight="1" thickBot="1">
      <c r="A14" s="13"/>
      <c r="C14" s="26"/>
      <c r="D14" s="9"/>
      <c r="E14" s="9"/>
      <c r="F14" s="9"/>
    </row>
    <row r="15" spans="1:6" s="46" customFormat="1" ht="21" thickTop="1">
      <c r="A15" s="36"/>
      <c r="B15" s="174" t="s">
        <v>62</v>
      </c>
      <c r="C15" s="175"/>
      <c r="D15" s="175"/>
      <c r="E15" s="175"/>
      <c r="F15" s="176"/>
    </row>
    <row r="16" spans="1:6" s="46" customFormat="1" ht="21" thickBot="1">
      <c r="A16" s="36"/>
      <c r="B16" s="165" t="s">
        <v>50</v>
      </c>
      <c r="C16" s="166"/>
      <c r="D16" s="166"/>
      <c r="E16" s="166"/>
      <c r="F16" s="167"/>
    </row>
    <row r="17" spans="1:6" ht="21.75" thickTop="1">
      <c r="A17" s="37"/>
      <c r="B17" s="37"/>
      <c r="C17" s="37"/>
      <c r="D17" s="37"/>
      <c r="E17" s="37"/>
      <c r="F17" s="37"/>
    </row>
    <row r="18" spans="1:6" ht="21">
      <c r="A18" s="37"/>
      <c r="B18" s="37"/>
      <c r="C18" s="37"/>
      <c r="D18" s="37"/>
      <c r="E18" s="37"/>
      <c r="F18" s="37"/>
    </row>
    <row r="19" spans="1:6" ht="21">
      <c r="A19" s="37"/>
      <c r="B19" s="37"/>
      <c r="C19" s="37"/>
      <c r="D19" s="37"/>
      <c r="E19" s="37"/>
      <c r="F19" s="37"/>
    </row>
    <row r="20" spans="1:6" ht="21">
      <c r="A20" s="37"/>
      <c r="B20" s="37" t="s">
        <v>31</v>
      </c>
      <c r="C20" s="37"/>
      <c r="D20" s="37"/>
      <c r="E20" s="37"/>
      <c r="F20" s="37"/>
    </row>
    <row r="21" spans="1:6" ht="21">
      <c r="A21" s="37"/>
      <c r="B21" s="37"/>
      <c r="C21" s="37"/>
      <c r="D21" s="37"/>
      <c r="E21" s="37"/>
      <c r="F21" s="37"/>
    </row>
    <row r="22" spans="1:6" ht="21">
      <c r="A22" s="37"/>
      <c r="B22" s="37"/>
      <c r="C22" s="37"/>
      <c r="D22" s="37"/>
      <c r="E22" s="37"/>
      <c r="F22" s="37"/>
    </row>
    <row r="23" spans="1:6" ht="21">
      <c r="A23" s="37" t="s">
        <v>54</v>
      </c>
      <c r="B23" s="37" t="s">
        <v>57</v>
      </c>
      <c r="C23" s="37"/>
      <c r="D23" s="37"/>
      <c r="E23" s="37"/>
      <c r="F23" s="38">
        <f>REKAPITULACIJA_GRAD_OBR_DELA!F13</f>
        <v>0</v>
      </c>
    </row>
    <row r="24" spans="1:6" ht="21">
      <c r="A24" s="37"/>
      <c r="B24" s="37"/>
      <c r="C24" s="37"/>
      <c r="D24" s="37"/>
      <c r="E24" s="37"/>
      <c r="F24" s="37"/>
    </row>
    <row r="25" spans="1:6" ht="21">
      <c r="A25" s="37" t="s">
        <v>55</v>
      </c>
      <c r="B25" s="37" t="s">
        <v>11</v>
      </c>
      <c r="C25" s="37"/>
      <c r="D25" s="37"/>
      <c r="E25" s="37"/>
      <c r="F25" s="38">
        <v>0</v>
      </c>
    </row>
    <row r="26" spans="1:6" ht="21">
      <c r="A26" s="37"/>
      <c r="B26" s="37"/>
      <c r="C26" s="37"/>
      <c r="D26" s="37"/>
      <c r="E26" s="37"/>
      <c r="F26" s="37"/>
    </row>
    <row r="27" spans="1:6" ht="21">
      <c r="A27" s="37" t="s">
        <v>56</v>
      </c>
      <c r="B27" s="37" t="s">
        <v>12</v>
      </c>
      <c r="C27" s="37"/>
      <c r="D27" s="37"/>
      <c r="E27" s="37"/>
      <c r="F27" s="38">
        <v>0</v>
      </c>
    </row>
    <row r="28" spans="1:6" ht="21">
      <c r="A28" s="37"/>
      <c r="B28" s="37"/>
      <c r="C28" s="37"/>
      <c r="D28" s="37"/>
      <c r="E28" s="37"/>
      <c r="F28" s="37"/>
    </row>
    <row r="29" spans="1:6" ht="21.75" thickBot="1">
      <c r="A29" s="39"/>
      <c r="B29" s="39" t="s">
        <v>13</v>
      </c>
      <c r="C29" s="39"/>
      <c r="D29" s="39"/>
      <c r="E29" s="39"/>
      <c r="F29" s="40">
        <f>SUM(F23:F28)</f>
        <v>0</v>
      </c>
    </row>
    <row r="30" spans="1:6" ht="21.75" thickTop="1">
      <c r="A30" s="37"/>
      <c r="B30" s="37"/>
      <c r="C30" s="37"/>
      <c r="D30" s="37"/>
      <c r="E30" s="37"/>
      <c r="F30" s="37"/>
    </row>
    <row r="31" spans="1:6" ht="21">
      <c r="A31" s="37"/>
      <c r="B31" s="37" t="s">
        <v>41</v>
      </c>
      <c r="C31" s="37"/>
      <c r="D31" s="37"/>
      <c r="E31" s="37"/>
      <c r="F31" s="38">
        <f>F29*0.22</f>
        <v>0</v>
      </c>
    </row>
    <row r="33" spans="1:6" ht="21.75" thickBot="1">
      <c r="A33" s="39"/>
      <c r="B33" s="39" t="s">
        <v>52</v>
      </c>
      <c r="C33" s="39"/>
      <c r="D33" s="39"/>
      <c r="E33" s="39"/>
      <c r="F33" s="40">
        <f>SUM(F28:F32)</f>
        <v>0</v>
      </c>
    </row>
    <row r="34" spans="1:6" ht="16.5" thickTop="1"/>
    <row r="35" spans="1:6">
      <c r="B35" s="47"/>
    </row>
    <row r="36" spans="1:6">
      <c r="B36" s="47"/>
    </row>
  </sheetData>
  <mergeCells count="12">
    <mergeCell ref="B16:F16"/>
    <mergeCell ref="C1:F1"/>
    <mergeCell ref="C2:F2"/>
    <mergeCell ref="C3:F3"/>
    <mergeCell ref="C4:F4"/>
    <mergeCell ref="C5:F5"/>
    <mergeCell ref="C6:F6"/>
    <mergeCell ref="C7:F7"/>
    <mergeCell ref="C8:F8"/>
    <mergeCell ref="C9:F9"/>
    <mergeCell ref="C10:F10"/>
    <mergeCell ref="B15:F15"/>
  </mergeCells>
  <pageMargins left="0.9055118110236221" right="0.11811023622047245" top="0.74803149606299213" bottom="0.74803149606299213" header="0.31496062992125984" footer="0.31496062992125984"/>
  <pageSetup paperSize="9" orientation="portrait" r:id="rId1"/>
  <headerFooter>
    <oddHeader>&amp;R&amp;G</oddHeader>
    <oddFooter>&amp;C&amp;P</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List41">
    <tabColor rgb="FFFFFF00"/>
  </sheetPr>
  <dimension ref="A2:F13"/>
  <sheetViews>
    <sheetView view="pageBreakPreview" zoomScaleNormal="100" zoomScaleSheetLayoutView="100" workbookViewId="0">
      <selection activeCell="H27" sqref="H27"/>
    </sheetView>
  </sheetViews>
  <sheetFormatPr defaultRowHeight="18.75"/>
  <cols>
    <col min="1" max="1" width="3.7109375" style="66" customWidth="1"/>
    <col min="2" max="2" width="53.42578125" style="66" customWidth="1"/>
    <col min="3" max="3" width="3.7109375" style="66" customWidth="1"/>
    <col min="4" max="4" width="2.85546875" style="66" customWidth="1"/>
    <col min="5" max="5" width="4.7109375" style="66" customWidth="1"/>
    <col min="6" max="6" width="19.7109375" style="66" customWidth="1"/>
    <col min="7" max="16384" width="9.140625" style="66"/>
  </cols>
  <sheetData>
    <row r="2" spans="1:6">
      <c r="B2" s="66" t="s">
        <v>57</v>
      </c>
    </row>
    <row r="4" spans="1:6">
      <c r="B4" s="66" t="s">
        <v>7</v>
      </c>
    </row>
    <row r="7" spans="1:6">
      <c r="A7" s="70" t="s">
        <v>8</v>
      </c>
      <c r="B7" s="66" t="s">
        <v>23</v>
      </c>
      <c r="F7" s="67">
        <f>I_pripravljalna!F21</f>
        <v>0</v>
      </c>
    </row>
    <row r="8" spans="1:6">
      <c r="A8" s="68"/>
    </row>
    <row r="9" spans="1:6">
      <c r="A9" s="70" t="s">
        <v>9</v>
      </c>
      <c r="B9" s="66" t="s">
        <v>25</v>
      </c>
      <c r="F9" s="67">
        <f>II_RUŠITVENA_DELA!F30</f>
        <v>0</v>
      </c>
    </row>
    <row r="10" spans="1:6">
      <c r="A10" s="69"/>
    </row>
    <row r="11" spans="1:6">
      <c r="A11" s="70" t="s">
        <v>10</v>
      </c>
      <c r="B11" s="66" t="s">
        <v>68</v>
      </c>
      <c r="F11" s="67">
        <f>III_PRENOVA!F126</f>
        <v>0</v>
      </c>
    </row>
    <row r="12" spans="1:6">
      <c r="A12" s="69"/>
    </row>
    <row r="13" spans="1:6">
      <c r="A13" s="71"/>
      <c r="B13" s="71" t="s">
        <v>67</v>
      </c>
      <c r="C13" s="71"/>
      <c r="D13" s="71"/>
      <c r="E13" s="71"/>
      <c r="F13" s="72">
        <f>SUM(F7:F12)</f>
        <v>0</v>
      </c>
    </row>
  </sheetData>
  <pageMargins left="1.1023622047244095" right="0.11811023622047245" top="1.1417322834645669" bottom="0.74803149606299213" header="0.31496062992125984" footer="0.31496062992125984"/>
  <pageSetup paperSize="9" scale="98" orientation="portrait" r:id="rId1"/>
  <headerFooter>
    <oddHeader>&amp;R&amp;G</oddHeader>
    <oddFooter>&amp;C&amp;P</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List4">
    <tabColor rgb="FFAD2393"/>
  </sheetPr>
  <dimension ref="A2:F116"/>
  <sheetViews>
    <sheetView view="pageBreakPreview" zoomScaleNormal="100" zoomScaleSheetLayoutView="100" workbookViewId="0">
      <selection activeCell="E20" sqref="E20"/>
    </sheetView>
  </sheetViews>
  <sheetFormatPr defaultRowHeight="15"/>
  <cols>
    <col min="1" max="1" width="3.42578125" style="13" customWidth="1"/>
    <col min="2" max="2" width="50.7109375" customWidth="1"/>
    <col min="3" max="3" width="6.7109375" customWidth="1"/>
    <col min="4" max="4" width="8.7109375" style="16" customWidth="1"/>
    <col min="5" max="5" width="12.7109375" style="29" customWidth="1"/>
    <col min="6" max="6" width="19.7109375" style="9" customWidth="1"/>
    <col min="7" max="7" width="1.5703125" customWidth="1"/>
    <col min="8" max="8" width="12.140625" customWidth="1"/>
    <col min="9" max="9" width="1.42578125" customWidth="1"/>
    <col min="10" max="10" width="1.140625" customWidth="1"/>
    <col min="11" max="11" width="11.42578125" customWidth="1"/>
  </cols>
  <sheetData>
    <row r="2" spans="1:6" ht="15.75">
      <c r="A2" s="22" t="s">
        <v>8</v>
      </c>
      <c r="B2" s="12" t="s">
        <v>34</v>
      </c>
    </row>
    <row r="5" spans="1:6" ht="90">
      <c r="A5" s="55">
        <v>1</v>
      </c>
      <c r="B5" s="21" t="s">
        <v>24</v>
      </c>
      <c r="C5" t="s">
        <v>16</v>
      </c>
      <c r="D5" s="18">
        <v>1</v>
      </c>
      <c r="E5" s="30">
        <v>0</v>
      </c>
      <c r="F5" s="9">
        <f>D5*E5</f>
        <v>0</v>
      </c>
    </row>
    <row r="6" spans="1:6">
      <c r="A6" s="23"/>
      <c r="C6" s="2"/>
      <c r="D6" s="8"/>
      <c r="E6" s="30"/>
    </row>
    <row r="7" spans="1:6">
      <c r="A7" s="55">
        <f>A5+1</f>
        <v>2</v>
      </c>
      <c r="B7" t="s">
        <v>19</v>
      </c>
      <c r="C7" s="2" t="s">
        <v>0</v>
      </c>
      <c r="D7" s="18">
        <v>1</v>
      </c>
      <c r="E7" s="30">
        <v>0</v>
      </c>
      <c r="F7" s="9">
        <f>D7*E7</f>
        <v>0</v>
      </c>
    </row>
    <row r="8" spans="1:6">
      <c r="C8" s="2"/>
      <c r="D8" s="8"/>
      <c r="E8" s="30"/>
    </row>
    <row r="9" spans="1:6">
      <c r="A9" s="55">
        <f>A7+1</f>
        <v>3</v>
      </c>
      <c r="B9" s="21" t="s">
        <v>17</v>
      </c>
      <c r="C9" s="2" t="s">
        <v>0</v>
      </c>
      <c r="D9" s="18">
        <v>1</v>
      </c>
      <c r="E9" s="30">
        <v>0</v>
      </c>
      <c r="F9" s="9">
        <f>D9*E9</f>
        <v>0</v>
      </c>
    </row>
    <row r="10" spans="1:6">
      <c r="C10" s="2"/>
      <c r="D10" s="8"/>
      <c r="E10" s="30"/>
    </row>
    <row r="11" spans="1:6">
      <c r="A11" s="55">
        <f>A9+1</f>
        <v>4</v>
      </c>
      <c r="B11" s="21" t="s">
        <v>20</v>
      </c>
      <c r="C11" t="s">
        <v>4</v>
      </c>
      <c r="D11" s="18">
        <v>25</v>
      </c>
      <c r="E11" s="30">
        <v>0</v>
      </c>
      <c r="F11" s="9">
        <f>D11*E11</f>
        <v>0</v>
      </c>
    </row>
    <row r="12" spans="1:6">
      <c r="B12" s="2"/>
      <c r="C12" s="2"/>
      <c r="D12" s="8"/>
      <c r="E12" s="30"/>
    </row>
    <row r="13" spans="1:6">
      <c r="A13" s="55">
        <f>A11+1</f>
        <v>5</v>
      </c>
      <c r="B13" s="14" t="s">
        <v>18</v>
      </c>
      <c r="C13" s="2" t="s">
        <v>0</v>
      </c>
      <c r="D13" s="18">
        <v>1</v>
      </c>
      <c r="E13" s="30">
        <v>0</v>
      </c>
      <c r="F13" s="9">
        <f>D13*E13</f>
        <v>0</v>
      </c>
    </row>
    <row r="14" spans="1:6">
      <c r="C14" s="2"/>
      <c r="D14" s="8"/>
      <c r="E14" s="30"/>
    </row>
    <row r="15" spans="1:6">
      <c r="A15" s="55">
        <f>A13+1</f>
        <v>6</v>
      </c>
      <c r="B15" s="2" t="s">
        <v>21</v>
      </c>
      <c r="C15" s="2" t="s">
        <v>22</v>
      </c>
      <c r="D15" s="18">
        <v>1</v>
      </c>
      <c r="E15" s="30">
        <v>0</v>
      </c>
      <c r="F15" s="9">
        <f>D15*E15</f>
        <v>0</v>
      </c>
    </row>
    <row r="16" spans="1:6">
      <c r="B16" s="2"/>
      <c r="C16" s="2"/>
      <c r="D16" s="8"/>
      <c r="E16" s="30"/>
    </row>
    <row r="17" spans="1:6">
      <c r="A17" s="55">
        <f>A15+1</f>
        <v>7</v>
      </c>
      <c r="B17" s="2" t="s">
        <v>15</v>
      </c>
      <c r="C17" s="2" t="s">
        <v>6</v>
      </c>
      <c r="D17" s="18">
        <v>1</v>
      </c>
      <c r="E17" s="30">
        <v>0</v>
      </c>
      <c r="F17" s="9">
        <f>D17*E17</f>
        <v>0</v>
      </c>
    </row>
    <row r="18" spans="1:6">
      <c r="B18" s="2"/>
      <c r="C18" s="2"/>
      <c r="D18" s="8"/>
      <c r="E18" s="30"/>
    </row>
    <row r="19" spans="1:6">
      <c r="A19" s="55">
        <f>A17+1</f>
        <v>8</v>
      </c>
      <c r="B19" s="4" t="s">
        <v>14</v>
      </c>
      <c r="C19" s="2" t="s">
        <v>6</v>
      </c>
      <c r="D19" s="18">
        <v>1</v>
      </c>
      <c r="E19" s="29">
        <v>0</v>
      </c>
      <c r="F19" s="9">
        <f>D19*E19</f>
        <v>0</v>
      </c>
    </row>
    <row r="20" spans="1:6">
      <c r="A20" s="24"/>
      <c r="B20" s="4"/>
      <c r="C20" s="2"/>
      <c r="D20" s="18"/>
      <c r="F20" s="4"/>
    </row>
    <row r="21" spans="1:6">
      <c r="A21" s="56"/>
      <c r="B21" s="57" t="s">
        <v>35</v>
      </c>
      <c r="C21" s="58"/>
      <c r="D21" s="59"/>
      <c r="E21" s="60"/>
      <c r="F21" s="61">
        <f>SUM(F5:F20)</f>
        <v>0</v>
      </c>
    </row>
    <row r="22" spans="1:6">
      <c r="A22" s="6"/>
      <c r="B22" s="10"/>
      <c r="C22" s="2"/>
      <c r="D22" s="8"/>
      <c r="E22" s="30"/>
    </row>
    <row r="23" spans="1:6">
      <c r="B23" s="4"/>
      <c r="C23" s="4"/>
      <c r="D23" s="19"/>
    </row>
    <row r="24" spans="1:6">
      <c r="B24" s="4"/>
      <c r="C24" s="4"/>
      <c r="D24" s="19"/>
    </row>
    <row r="25" spans="1:6">
      <c r="B25" s="4"/>
      <c r="C25" s="4"/>
      <c r="D25" s="19"/>
    </row>
    <row r="26" spans="1:6">
      <c r="B26" s="4"/>
      <c r="C26" s="4"/>
      <c r="D26" s="19"/>
    </row>
    <row r="27" spans="1:6">
      <c r="B27" s="4"/>
      <c r="C27" s="4"/>
      <c r="D27" s="19"/>
    </row>
    <row r="28" spans="1:6">
      <c r="B28" s="4"/>
      <c r="C28" s="4"/>
      <c r="D28" s="19"/>
    </row>
    <row r="29" spans="1:6">
      <c r="B29" s="4"/>
      <c r="C29" s="4"/>
      <c r="D29" s="19"/>
    </row>
    <row r="30" spans="1:6">
      <c r="B30" s="4"/>
      <c r="C30" s="4"/>
      <c r="D30" s="19"/>
    </row>
    <row r="31" spans="1:6">
      <c r="B31" s="4"/>
      <c r="C31" s="4"/>
      <c r="D31" s="19"/>
    </row>
    <row r="32" spans="1:6">
      <c r="B32" s="4"/>
      <c r="C32" s="4"/>
      <c r="D32" s="19"/>
    </row>
    <row r="33" spans="1:5">
      <c r="B33" s="4"/>
      <c r="C33" s="4"/>
      <c r="D33" s="19"/>
    </row>
    <row r="34" spans="1:5">
      <c r="B34" s="4"/>
      <c r="C34" s="4"/>
      <c r="D34" s="19"/>
    </row>
    <row r="35" spans="1:5">
      <c r="B35" s="4"/>
      <c r="C35" s="4"/>
      <c r="D35" s="19"/>
    </row>
    <row r="36" spans="1:5">
      <c r="B36" s="4"/>
      <c r="C36" s="4"/>
      <c r="D36" s="19"/>
    </row>
    <row r="37" spans="1:5" s="9" customFormat="1">
      <c r="A37" s="6"/>
      <c r="B37" s="4"/>
      <c r="C37" s="4"/>
      <c r="D37" s="19"/>
      <c r="E37" s="29"/>
    </row>
    <row r="38" spans="1:5" s="9" customFormat="1">
      <c r="A38" s="6"/>
      <c r="B38" s="4"/>
      <c r="C38" s="4"/>
      <c r="D38" s="19"/>
      <c r="E38" s="29"/>
    </row>
    <row r="39" spans="1:5" s="9" customFormat="1">
      <c r="A39" s="6"/>
      <c r="B39" s="4"/>
      <c r="C39" s="4"/>
      <c r="D39" s="19"/>
      <c r="E39" s="29"/>
    </row>
    <row r="40" spans="1:5" s="9" customFormat="1">
      <c r="A40" s="6"/>
      <c r="B40" s="4"/>
      <c r="C40" s="4"/>
      <c r="D40" s="19"/>
      <c r="E40" s="29"/>
    </row>
    <row r="41" spans="1:5" s="9" customFormat="1">
      <c r="A41" s="6"/>
      <c r="B41" s="4"/>
      <c r="C41" s="4"/>
      <c r="D41" s="19"/>
      <c r="E41" s="29"/>
    </row>
    <row r="42" spans="1:5" s="9" customFormat="1">
      <c r="A42" s="6"/>
      <c r="B42" s="4"/>
      <c r="C42" s="4"/>
      <c r="D42" s="19"/>
      <c r="E42" s="29"/>
    </row>
    <row r="43" spans="1:5" s="9" customFormat="1">
      <c r="A43" s="6"/>
      <c r="B43" s="4"/>
      <c r="C43" s="4"/>
      <c r="D43" s="19"/>
      <c r="E43" s="29"/>
    </row>
    <row r="44" spans="1:5" s="9" customFormat="1">
      <c r="A44" s="6"/>
      <c r="B44" s="4"/>
      <c r="C44"/>
      <c r="D44" s="16"/>
      <c r="E44" s="29"/>
    </row>
    <row r="45" spans="1:5" s="9" customFormat="1">
      <c r="A45" s="13"/>
      <c r="B45" s="5"/>
      <c r="C45" s="1"/>
      <c r="D45" s="17"/>
      <c r="E45" s="29"/>
    </row>
    <row r="46" spans="1:5" s="9" customFormat="1">
      <c r="A46" s="13"/>
      <c r="B46" s="5"/>
      <c r="C46"/>
      <c r="D46" s="16"/>
      <c r="E46" s="29"/>
    </row>
    <row r="47" spans="1:5" s="9" customFormat="1">
      <c r="A47" s="13"/>
      <c r="B47" s="4"/>
      <c r="C47" s="2"/>
      <c r="D47" s="8"/>
      <c r="E47" s="29"/>
    </row>
    <row r="48" spans="1:5" s="9" customFormat="1">
      <c r="A48" s="13"/>
      <c r="B48" s="2"/>
      <c r="C48" s="2"/>
      <c r="D48" s="8"/>
      <c r="E48" s="30"/>
    </row>
    <row r="49" spans="1:5" s="9" customFormat="1">
      <c r="A49" s="13"/>
      <c r="B49" s="2"/>
      <c r="C49" s="2"/>
      <c r="D49" s="8"/>
      <c r="E49" s="30"/>
    </row>
    <row r="50" spans="1:5" s="9" customFormat="1">
      <c r="A50" s="13"/>
      <c r="B50" s="2"/>
      <c r="C50" s="2"/>
      <c r="D50" s="8"/>
      <c r="E50" s="30"/>
    </row>
    <row r="51" spans="1:5" s="9" customFormat="1">
      <c r="A51" s="13"/>
      <c r="B51" s="2"/>
      <c r="C51" s="2"/>
      <c r="D51" s="8"/>
      <c r="E51" s="30"/>
    </row>
    <row r="52" spans="1:5" s="9" customFormat="1">
      <c r="A52" s="13"/>
      <c r="B52" s="2"/>
      <c r="C52" s="2"/>
      <c r="D52" s="8"/>
      <c r="E52" s="30"/>
    </row>
    <row r="53" spans="1:5">
      <c r="B53" s="2"/>
      <c r="C53" s="2"/>
      <c r="D53" s="8"/>
      <c r="E53" s="30"/>
    </row>
    <row r="54" spans="1:5">
      <c r="B54" s="2"/>
      <c r="C54" s="2"/>
      <c r="D54" s="8"/>
      <c r="E54" s="30"/>
    </row>
    <row r="55" spans="1:5">
      <c r="B55" s="2"/>
      <c r="C55" s="2"/>
      <c r="D55" s="8"/>
      <c r="E55" s="30"/>
    </row>
    <row r="56" spans="1:5">
      <c r="B56" s="2"/>
      <c r="C56" s="2"/>
      <c r="D56" s="8"/>
      <c r="E56" s="30"/>
    </row>
    <row r="57" spans="1:5">
      <c r="B57" s="2"/>
      <c r="C57" s="2"/>
      <c r="D57" s="8"/>
      <c r="E57" s="30"/>
    </row>
    <row r="58" spans="1:5">
      <c r="B58" s="2"/>
      <c r="C58" s="2"/>
      <c r="D58" s="8"/>
      <c r="E58" s="30"/>
    </row>
    <row r="59" spans="1:5">
      <c r="B59" s="2"/>
      <c r="C59" s="2"/>
      <c r="D59" s="8"/>
      <c r="E59" s="30"/>
    </row>
    <row r="60" spans="1:5">
      <c r="B60" s="2"/>
      <c r="C60" s="2"/>
      <c r="D60" s="8"/>
      <c r="E60" s="30"/>
    </row>
    <row r="61" spans="1:5">
      <c r="B61" s="2"/>
      <c r="C61" s="2"/>
      <c r="D61" s="8"/>
      <c r="E61" s="30"/>
    </row>
    <row r="62" spans="1:5">
      <c r="B62" s="2"/>
      <c r="C62" s="2"/>
      <c r="D62" s="8"/>
      <c r="E62" s="30"/>
    </row>
    <row r="63" spans="1:5">
      <c r="B63" s="3"/>
      <c r="C63" s="2"/>
      <c r="D63" s="8"/>
      <c r="E63" s="30"/>
    </row>
    <row r="64" spans="1:5">
      <c r="B64" s="2"/>
      <c r="E64" s="30"/>
    </row>
    <row r="65" spans="1:6">
      <c r="A65" s="6"/>
      <c r="B65" s="2"/>
      <c r="E65" s="30"/>
      <c r="F65" s="4"/>
    </row>
    <row r="66" spans="1:6">
      <c r="A66" s="15"/>
      <c r="B66" s="2"/>
      <c r="E66" s="30"/>
      <c r="F66" s="4"/>
    </row>
    <row r="67" spans="1:6">
      <c r="A67" s="15"/>
      <c r="B67" s="2"/>
      <c r="E67" s="30"/>
      <c r="F67" s="4"/>
    </row>
    <row r="68" spans="1:6">
      <c r="A68" s="15"/>
      <c r="B68" s="2"/>
      <c r="E68" s="30"/>
      <c r="F68" s="4"/>
    </row>
    <row r="69" spans="1:6">
      <c r="A69" s="6"/>
      <c r="B69" s="2"/>
      <c r="E69" s="30"/>
      <c r="F69" s="4"/>
    </row>
    <row r="70" spans="1:6">
      <c r="A70" s="15"/>
      <c r="B70" s="2"/>
      <c r="E70" s="30"/>
      <c r="F70" s="4"/>
    </row>
    <row r="71" spans="1:6">
      <c r="A71" s="15"/>
      <c r="B71" s="2"/>
      <c r="E71" s="30"/>
      <c r="F71" s="4"/>
    </row>
    <row r="72" spans="1:6">
      <c r="A72" s="15"/>
      <c r="B72" s="2"/>
      <c r="C72" s="2"/>
      <c r="D72" s="8"/>
      <c r="E72" s="30"/>
      <c r="F72" s="4"/>
    </row>
    <row r="73" spans="1:6">
      <c r="B73" s="2"/>
      <c r="C73" s="2"/>
      <c r="D73" s="8"/>
      <c r="E73" s="30"/>
    </row>
    <row r="74" spans="1:6">
      <c r="B74" s="5"/>
      <c r="C74" s="2"/>
      <c r="D74" s="8"/>
      <c r="E74" s="30"/>
    </row>
    <row r="75" spans="1:6">
      <c r="B75" s="2"/>
      <c r="C75" s="4"/>
      <c r="D75" s="19"/>
      <c r="E75" s="30"/>
    </row>
    <row r="76" spans="1:6">
      <c r="B76" s="4"/>
      <c r="C76" s="4"/>
      <c r="D76" s="19"/>
      <c r="E76" s="31"/>
    </row>
    <row r="77" spans="1:6">
      <c r="B77" s="4"/>
      <c r="C77" s="4"/>
      <c r="D77" s="19"/>
      <c r="E77" s="31"/>
    </row>
    <row r="78" spans="1:6">
      <c r="B78" s="4"/>
      <c r="C78" s="4"/>
      <c r="D78" s="19"/>
      <c r="E78" s="31"/>
    </row>
    <row r="79" spans="1:6">
      <c r="B79" s="4"/>
      <c r="C79" s="4"/>
      <c r="D79" s="19"/>
      <c r="E79" s="31"/>
    </row>
    <row r="80" spans="1:6">
      <c r="C80" s="4"/>
      <c r="D80" s="19"/>
      <c r="E80" s="31"/>
    </row>
    <row r="81" spans="1:5">
      <c r="B81" s="4"/>
      <c r="C81" s="4"/>
      <c r="D81" s="19"/>
      <c r="E81" s="31"/>
    </row>
    <row r="82" spans="1:5">
      <c r="B82" s="4"/>
      <c r="C82" s="4"/>
      <c r="D82" s="19"/>
      <c r="E82" s="31"/>
    </row>
    <row r="83" spans="1:5">
      <c r="B83" s="4"/>
      <c r="C83" s="4"/>
      <c r="D83" s="19"/>
      <c r="E83" s="31"/>
    </row>
    <row r="84" spans="1:5">
      <c r="B84" s="2"/>
      <c r="C84" s="2"/>
      <c r="D84" s="8"/>
      <c r="E84" s="31"/>
    </row>
    <row r="85" spans="1:5" s="9" customFormat="1">
      <c r="A85" s="13"/>
      <c r="B85" s="6"/>
      <c r="C85" s="2"/>
      <c r="D85" s="8"/>
      <c r="E85" s="32"/>
    </row>
    <row r="86" spans="1:5" s="9" customFormat="1">
      <c r="A86" s="13"/>
      <c r="B86" s="6"/>
      <c r="C86" s="2"/>
      <c r="D86" s="8"/>
      <c r="E86" s="31"/>
    </row>
    <row r="87" spans="1:5" s="9" customFormat="1">
      <c r="A87" s="13"/>
      <c r="B87" s="6"/>
      <c r="C87" s="6"/>
      <c r="D87" s="33"/>
      <c r="E87" s="31"/>
    </row>
    <row r="88" spans="1:5" s="9" customFormat="1">
      <c r="A88" s="13"/>
      <c r="B88" s="7"/>
      <c r="C88" s="6"/>
      <c r="D88" s="33"/>
      <c r="E88" s="31"/>
    </row>
    <row r="89" spans="1:5" s="9" customFormat="1">
      <c r="A89" s="13"/>
      <c r="B89" s="4"/>
      <c r="C89" s="6"/>
      <c r="D89" s="33"/>
      <c r="E89" s="31"/>
    </row>
    <row r="90" spans="1:5" s="9" customFormat="1">
      <c r="A90" s="13"/>
      <c r="B90" s="4"/>
      <c r="C90" s="4"/>
      <c r="D90" s="19"/>
      <c r="E90" s="31"/>
    </row>
    <row r="91" spans="1:5" s="9" customFormat="1">
      <c r="A91" s="13"/>
      <c r="B91" s="4"/>
      <c r="C91" s="4"/>
      <c r="D91" s="19"/>
      <c r="E91" s="30"/>
    </row>
    <row r="92" spans="1:5" s="9" customFormat="1">
      <c r="A92" s="13"/>
      <c r="B92" s="4"/>
      <c r="C92" s="2"/>
      <c r="D92" s="8"/>
      <c r="E92" s="30"/>
    </row>
    <row r="93" spans="1:5" s="9" customFormat="1">
      <c r="A93" s="13"/>
      <c r="B93" s="4"/>
      <c r="C93" s="2"/>
      <c r="D93" s="8"/>
      <c r="E93" s="30"/>
    </row>
    <row r="94" spans="1:5" s="9" customFormat="1">
      <c r="A94" s="13"/>
      <c r="B94"/>
      <c r="C94" s="7"/>
      <c r="D94" s="8"/>
      <c r="E94" s="30"/>
    </row>
    <row r="95" spans="1:5" s="9" customFormat="1">
      <c r="A95" s="13"/>
      <c r="B95" s="4"/>
      <c r="C95" s="2"/>
      <c r="D95" s="8"/>
      <c r="E95" s="32"/>
    </row>
    <row r="96" spans="1:5" s="9" customFormat="1">
      <c r="A96" s="13"/>
      <c r="B96"/>
      <c r="C96" s="2"/>
      <c r="D96" s="8"/>
      <c r="E96" s="30"/>
    </row>
    <row r="97" spans="1:5" s="9" customFormat="1">
      <c r="A97" s="13"/>
      <c r="B97"/>
      <c r="C97" s="2"/>
      <c r="D97" s="8"/>
      <c r="E97" s="30"/>
    </row>
    <row r="98" spans="1:5" s="9" customFormat="1">
      <c r="A98" s="13"/>
      <c r="B98"/>
      <c r="C98" s="2"/>
      <c r="D98" s="8"/>
      <c r="E98" s="30"/>
    </row>
    <row r="99" spans="1:5" s="9" customFormat="1">
      <c r="A99" s="13"/>
      <c r="B99" s="3"/>
      <c r="C99" s="2"/>
      <c r="D99" s="8"/>
      <c r="E99" s="30"/>
    </row>
    <row r="100" spans="1:5" s="9" customFormat="1">
      <c r="A100" s="13"/>
      <c r="B100" s="3"/>
      <c r="C100" s="6"/>
      <c r="D100" s="33"/>
      <c r="E100" s="30"/>
    </row>
    <row r="101" spans="1:5" s="9" customFormat="1">
      <c r="A101" s="15"/>
      <c r="B101" s="4"/>
      <c r="C101" s="6"/>
      <c r="D101" s="33"/>
      <c r="E101" s="30"/>
    </row>
    <row r="102" spans="1:5" s="9" customFormat="1">
      <c r="A102" s="15"/>
      <c r="B102" s="4"/>
      <c r="C102" s="6"/>
      <c r="D102" s="33"/>
      <c r="E102" s="30"/>
    </row>
    <row r="103" spans="1:5" s="9" customFormat="1">
      <c r="A103" s="15"/>
      <c r="B103" s="4"/>
      <c r="C103" s="6"/>
      <c r="D103" s="33"/>
      <c r="E103" s="30"/>
    </row>
    <row r="104" spans="1:5" s="9" customFormat="1">
      <c r="A104" s="15"/>
      <c r="B104" s="4"/>
      <c r="C104"/>
      <c r="D104" s="16"/>
      <c r="E104" s="30"/>
    </row>
    <row r="106" spans="1:5" s="9" customFormat="1">
      <c r="A106" s="13"/>
      <c r="B106" s="4"/>
      <c r="C106"/>
      <c r="D106" s="16"/>
      <c r="E106" s="29"/>
    </row>
    <row r="110" spans="1:5" s="9" customFormat="1">
      <c r="A110" s="13"/>
      <c r="B110" s="1"/>
      <c r="C110"/>
      <c r="D110" s="16"/>
      <c r="E110" s="29"/>
    </row>
    <row r="111" spans="1:5">
      <c r="C111" s="2"/>
      <c r="D111" s="8"/>
    </row>
    <row r="112" spans="1:5" s="9" customFormat="1">
      <c r="A112" s="6"/>
      <c r="B112" s="2"/>
      <c r="C112" s="2"/>
      <c r="D112" s="8"/>
      <c r="E112" s="29"/>
    </row>
    <row r="113" spans="1:5" s="9" customFormat="1">
      <c r="A113" s="6"/>
      <c r="B113" s="2"/>
      <c r="C113" s="2"/>
      <c r="D113" s="8"/>
      <c r="E113" s="29"/>
    </row>
    <row r="114" spans="1:5" s="9" customFormat="1">
      <c r="A114" s="6"/>
      <c r="B114" s="2"/>
      <c r="C114"/>
      <c r="D114" s="16"/>
      <c r="E114" s="29"/>
    </row>
    <row r="116" spans="1:5" s="9" customFormat="1">
      <c r="A116" s="13"/>
      <c r="B116" s="2"/>
      <c r="C116"/>
      <c r="D116" s="16"/>
      <c r="E116" s="29"/>
    </row>
  </sheetData>
  <pageMargins left="1.1023622047244095" right="0.11811023622047245" top="0.55118110236220474" bottom="0.74803149606299213" header="0.31496062992125984" footer="0.31496062992125984"/>
  <pageSetup paperSize="9" scale="85" orientation="portrait" r:id="rId1"/>
  <headerFooter>
    <oddHeader>&amp;R&amp;G</oddHeader>
    <oddFooter>&amp;C&amp;N</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AD2393"/>
  </sheetPr>
  <dimension ref="A2:G118"/>
  <sheetViews>
    <sheetView zoomScaleNormal="100" zoomScaleSheetLayoutView="100" workbookViewId="0">
      <selection activeCell="E29" sqref="E29"/>
    </sheetView>
  </sheetViews>
  <sheetFormatPr defaultRowHeight="15"/>
  <cols>
    <col min="1" max="1" width="3.28515625" style="13" customWidth="1"/>
    <col min="2" max="2" width="48.42578125" customWidth="1"/>
    <col min="3" max="3" width="4.140625" customWidth="1"/>
    <col min="4" max="4" width="8.28515625" style="25" customWidth="1"/>
    <col min="5" max="5" width="12.7109375" customWidth="1"/>
    <col min="6" max="6" width="16.7109375" style="9" customWidth="1"/>
    <col min="7" max="7" width="20.140625" style="29" customWidth="1"/>
    <col min="8" max="8" width="12.140625" customWidth="1"/>
    <col min="9" max="9" width="6.85546875" customWidth="1"/>
    <col min="10" max="10" width="8.140625" customWidth="1"/>
    <col min="11" max="11" width="11.42578125" customWidth="1"/>
  </cols>
  <sheetData>
    <row r="2" spans="1:7" s="9" customFormat="1" ht="15.75">
      <c r="A2" s="22" t="s">
        <v>9</v>
      </c>
      <c r="B2" s="12" t="s">
        <v>25</v>
      </c>
      <c r="C2"/>
      <c r="D2" s="25"/>
      <c r="E2"/>
      <c r="G2" s="35"/>
    </row>
    <row r="3" spans="1:7" s="9" customFormat="1" ht="15.75">
      <c r="A3" s="22"/>
      <c r="B3" s="12"/>
      <c r="C3"/>
      <c r="D3" s="25"/>
      <c r="E3"/>
      <c r="G3" s="35"/>
    </row>
    <row r="4" spans="1:7" ht="43.5" customHeight="1">
      <c r="A4" s="62" t="s">
        <v>28</v>
      </c>
      <c r="B4" s="177" t="s">
        <v>29</v>
      </c>
      <c r="C4" s="177"/>
      <c r="D4" s="177"/>
      <c r="E4" s="177"/>
      <c r="F4" s="177"/>
    </row>
    <row r="5" spans="1:7" ht="42" customHeight="1">
      <c r="A5" s="62" t="s">
        <v>28</v>
      </c>
      <c r="B5" s="178" t="s">
        <v>32</v>
      </c>
      <c r="C5" s="178"/>
      <c r="D5" s="178"/>
      <c r="E5" s="178"/>
      <c r="F5" s="178"/>
    </row>
    <row r="6" spans="1:7" ht="29.25" customHeight="1">
      <c r="A6" s="62" t="s">
        <v>28</v>
      </c>
      <c r="B6" s="179" t="s">
        <v>30</v>
      </c>
      <c r="C6" s="179"/>
      <c r="D6" s="179"/>
      <c r="E6" s="179"/>
      <c r="F6" s="179"/>
    </row>
    <row r="7" spans="1:7" ht="39.75" customHeight="1">
      <c r="A7" s="62" t="s">
        <v>28</v>
      </c>
      <c r="B7" s="179" t="s">
        <v>33</v>
      </c>
      <c r="C7" s="179"/>
      <c r="D7" s="179"/>
      <c r="E7" s="179"/>
      <c r="F7" s="179"/>
    </row>
    <row r="8" spans="1:7" ht="39.75" customHeight="1">
      <c r="A8" s="62" t="s">
        <v>28</v>
      </c>
      <c r="B8" s="179" t="s">
        <v>36</v>
      </c>
      <c r="C8" s="179"/>
      <c r="D8" s="179"/>
      <c r="E8" s="179"/>
      <c r="F8" s="179"/>
    </row>
    <row r="10" spans="1:7" ht="45">
      <c r="A10" s="55">
        <v>1</v>
      </c>
      <c r="B10" s="48" t="s">
        <v>64</v>
      </c>
      <c r="C10" s="2" t="s">
        <v>0</v>
      </c>
      <c r="D10" s="26">
        <v>1</v>
      </c>
      <c r="E10" s="34">
        <v>0</v>
      </c>
      <c r="F10" s="9">
        <f>D10*E10</f>
        <v>0</v>
      </c>
    </row>
    <row r="11" spans="1:7" s="54" customFormat="1">
      <c r="A11" s="50"/>
      <c r="B11" s="48"/>
      <c r="C11" s="49"/>
      <c r="D11" s="51"/>
      <c r="E11" s="52"/>
      <c r="F11" s="53"/>
      <c r="G11" s="63"/>
    </row>
    <row r="12" spans="1:7" ht="45">
      <c r="A12" s="55">
        <f>A10+1</f>
        <v>2</v>
      </c>
      <c r="B12" s="48" t="s">
        <v>63</v>
      </c>
      <c r="C12" s="2" t="s">
        <v>5</v>
      </c>
      <c r="D12" s="26">
        <v>15</v>
      </c>
      <c r="E12" s="34">
        <v>0</v>
      </c>
      <c r="F12" s="9">
        <f>D12*E12</f>
        <v>0</v>
      </c>
    </row>
    <row r="13" spans="1:7">
      <c r="A13" s="23"/>
      <c r="B13" s="82"/>
      <c r="C13" s="2"/>
      <c r="D13" s="26"/>
      <c r="E13" s="34"/>
    </row>
    <row r="14" spans="1:7" ht="81.75" customHeight="1">
      <c r="A14" s="55">
        <f>A12+1</f>
        <v>3</v>
      </c>
      <c r="B14" s="48" t="s">
        <v>65</v>
      </c>
      <c r="C14" s="2" t="s">
        <v>0</v>
      </c>
      <c r="D14" s="26">
        <v>1</v>
      </c>
      <c r="E14" s="34">
        <v>0</v>
      </c>
      <c r="F14" s="9">
        <f>D14*E14</f>
        <v>0</v>
      </c>
    </row>
    <row r="15" spans="1:7">
      <c r="A15" s="23"/>
      <c r="B15" s="82"/>
      <c r="C15" s="2"/>
      <c r="D15" s="26"/>
      <c r="E15" s="34"/>
    </row>
    <row r="16" spans="1:7" ht="75">
      <c r="A16" s="55">
        <f>A14+1</f>
        <v>4</v>
      </c>
      <c r="B16" s="48" t="s">
        <v>66</v>
      </c>
      <c r="C16" s="2" t="s">
        <v>2</v>
      </c>
      <c r="D16" s="26">
        <v>40</v>
      </c>
      <c r="E16" s="34">
        <v>0</v>
      </c>
      <c r="F16" s="9">
        <f>D16*E16</f>
        <v>0</v>
      </c>
    </row>
    <row r="17" spans="1:7" s="54" customFormat="1">
      <c r="A17" s="50"/>
      <c r="B17" s="48"/>
      <c r="C17" s="49"/>
      <c r="D17" s="26"/>
      <c r="E17" s="34"/>
      <c r="F17" s="9"/>
      <c r="G17" s="63"/>
    </row>
    <row r="18" spans="1:7" ht="60">
      <c r="A18" s="55">
        <f>A16+1</f>
        <v>5</v>
      </c>
      <c r="B18" s="48" t="s">
        <v>76</v>
      </c>
      <c r="C18" s="2" t="s">
        <v>2</v>
      </c>
      <c r="D18" s="26">
        <v>30</v>
      </c>
      <c r="E18" s="34">
        <v>0</v>
      </c>
      <c r="F18" s="9">
        <f>D18*E18</f>
        <v>0</v>
      </c>
    </row>
    <row r="19" spans="1:7">
      <c r="B19" s="83"/>
      <c r="C19" s="4"/>
      <c r="D19" s="26"/>
      <c r="E19" s="34"/>
    </row>
    <row r="20" spans="1:7" ht="70.5">
      <c r="A20" s="74">
        <f>A18+1</f>
        <v>6</v>
      </c>
      <c r="B20" s="48" t="s">
        <v>123</v>
      </c>
      <c r="C20" s="75" t="s">
        <v>1</v>
      </c>
      <c r="D20" s="26">
        <v>2</v>
      </c>
      <c r="E20" s="34">
        <v>0</v>
      </c>
      <c r="F20" s="9">
        <f>D20*E20</f>
        <v>0</v>
      </c>
      <c r="G20" s="63"/>
    </row>
    <row r="21" spans="1:7">
      <c r="B21" s="83"/>
      <c r="C21" s="4"/>
      <c r="D21" s="26"/>
      <c r="E21" s="34"/>
    </row>
    <row r="22" spans="1:7" ht="75">
      <c r="A22" s="55">
        <f>A20+1</f>
        <v>7</v>
      </c>
      <c r="B22" s="48" t="s">
        <v>122</v>
      </c>
      <c r="C22" s="2" t="s">
        <v>0</v>
      </c>
      <c r="D22" s="26">
        <v>3</v>
      </c>
      <c r="E22" s="34">
        <v>0</v>
      </c>
      <c r="F22" s="9">
        <f>D22*E22</f>
        <v>0</v>
      </c>
    </row>
    <row r="23" spans="1:7">
      <c r="D23" s="26"/>
      <c r="E23" s="34"/>
    </row>
    <row r="24" spans="1:7" ht="57.75">
      <c r="A24" s="74">
        <f>A22+1</f>
        <v>8</v>
      </c>
      <c r="B24" s="48" t="s">
        <v>120</v>
      </c>
      <c r="C24" s="9" t="s">
        <v>0</v>
      </c>
      <c r="D24" s="26">
        <v>1</v>
      </c>
      <c r="E24" s="34">
        <v>0</v>
      </c>
      <c r="F24" s="9">
        <f>D24*E24</f>
        <v>0</v>
      </c>
    </row>
    <row r="25" spans="1:7">
      <c r="A25"/>
      <c r="B25" s="48"/>
      <c r="C25" s="4"/>
      <c r="D25" s="26"/>
      <c r="E25" s="34"/>
    </row>
    <row r="26" spans="1:7" s="9" customFormat="1" ht="60">
      <c r="A26" s="55">
        <f>A24+1</f>
        <v>9</v>
      </c>
      <c r="B26" s="48" t="s">
        <v>121</v>
      </c>
      <c r="C26" s="2" t="s">
        <v>0</v>
      </c>
      <c r="D26" s="26">
        <v>1</v>
      </c>
      <c r="E26" s="34">
        <v>0</v>
      </c>
      <c r="F26" s="9">
        <f>D26*E26</f>
        <v>0</v>
      </c>
      <c r="G26" s="35"/>
    </row>
    <row r="27" spans="1:7" s="9" customFormat="1" ht="17.25" customHeight="1">
      <c r="A27"/>
      <c r="B27" s="4"/>
      <c r="C27" s="4"/>
      <c r="D27" s="26"/>
      <c r="E27"/>
      <c r="G27" s="35"/>
    </row>
    <row r="28" spans="1:7" s="9" customFormat="1" ht="45">
      <c r="A28" s="55">
        <f>A26+1</f>
        <v>10</v>
      </c>
      <c r="B28" s="163" t="s">
        <v>132</v>
      </c>
      <c r="C28" s="2" t="s">
        <v>0</v>
      </c>
      <c r="D28" s="26">
        <v>1</v>
      </c>
      <c r="E28" s="34">
        <v>0</v>
      </c>
      <c r="F28" s="9">
        <f>D28*E28</f>
        <v>0</v>
      </c>
      <c r="G28" s="35"/>
    </row>
    <row r="29" spans="1:7" s="9" customFormat="1">
      <c r="A29"/>
      <c r="B29" s="4"/>
      <c r="C29" s="4"/>
      <c r="D29" s="26"/>
      <c r="E29"/>
      <c r="G29" s="35"/>
    </row>
    <row r="30" spans="1:7" s="9" customFormat="1">
      <c r="A30" s="56"/>
      <c r="B30" s="57" t="s">
        <v>27</v>
      </c>
      <c r="C30" s="58"/>
      <c r="D30" s="64"/>
      <c r="E30" s="65"/>
      <c r="F30" s="58">
        <f>SUM(F10:F27)</f>
        <v>0</v>
      </c>
      <c r="G30" s="35"/>
    </row>
    <row r="31" spans="1:7" s="9" customFormat="1">
      <c r="D31" s="26"/>
      <c r="G31" s="35"/>
    </row>
    <row r="32" spans="1:7" s="9" customFormat="1">
      <c r="A32"/>
      <c r="B32" s="4"/>
      <c r="C32" s="4"/>
      <c r="D32" s="26"/>
      <c r="E32"/>
      <c r="G32" s="35"/>
    </row>
    <row r="33" spans="1:7">
      <c r="D33" s="26"/>
    </row>
    <row r="34" spans="1:7" s="9" customFormat="1">
      <c r="A34"/>
      <c r="B34" s="4"/>
      <c r="C34" s="4"/>
      <c r="D34" s="26"/>
      <c r="E34"/>
      <c r="G34" s="35"/>
    </row>
    <row r="35" spans="1:7" s="9" customFormat="1">
      <c r="A35"/>
      <c r="B35" s="4"/>
      <c r="C35" s="4"/>
      <c r="D35" s="27"/>
      <c r="E35"/>
      <c r="G35" s="35"/>
    </row>
    <row r="36" spans="1:7" s="9" customFormat="1">
      <c r="A36"/>
      <c r="B36" s="84"/>
      <c r="C36" s="4"/>
      <c r="D36" s="27"/>
      <c r="E36"/>
      <c r="G36" s="35"/>
    </row>
    <row r="37" spans="1:7" s="9" customFormat="1">
      <c r="G37" s="35"/>
    </row>
    <row r="38" spans="1:7" s="9" customFormat="1">
      <c r="A38"/>
      <c r="B38" s="4"/>
      <c r="C38" s="4"/>
      <c r="D38" s="27"/>
      <c r="E38"/>
      <c r="G38" s="35"/>
    </row>
    <row r="39" spans="1:7" s="9" customFormat="1">
      <c r="A39" s="2"/>
      <c r="B39" s="4"/>
      <c r="C39" s="4"/>
      <c r="D39" s="27"/>
      <c r="E39"/>
      <c r="G39" s="35"/>
    </row>
    <row r="40" spans="1:7" s="9" customFormat="1">
      <c r="A40" s="2"/>
      <c r="B40" s="4"/>
      <c r="C40" s="4"/>
      <c r="D40" s="27"/>
      <c r="E40"/>
      <c r="G40" s="35"/>
    </row>
    <row r="41" spans="1:7" s="9" customFormat="1">
      <c r="G41" s="35"/>
    </row>
    <row r="42" spans="1:7" s="9" customFormat="1">
      <c r="A42" s="76"/>
      <c r="B42" s="77"/>
      <c r="C42" s="78"/>
      <c r="D42" s="79"/>
      <c r="E42" s="80"/>
      <c r="F42" s="79"/>
      <c r="G42" s="81"/>
    </row>
    <row r="43" spans="1:7" s="9" customFormat="1">
      <c r="A43" s="2"/>
      <c r="B43" s="4"/>
      <c r="C43" s="4"/>
      <c r="D43" s="27"/>
      <c r="E43"/>
      <c r="G43" s="35"/>
    </row>
    <row r="44" spans="1:7" s="9" customFormat="1">
      <c r="A44" s="2"/>
      <c r="B44" s="4"/>
      <c r="C44" s="4"/>
      <c r="D44" s="27"/>
      <c r="E44"/>
      <c r="G44" s="35"/>
    </row>
    <row r="45" spans="1:7" s="9" customFormat="1">
      <c r="A45" s="2"/>
      <c r="B45" s="4"/>
      <c r="C45" s="4"/>
      <c r="D45" s="27"/>
      <c r="E45"/>
      <c r="G45" s="35"/>
    </row>
    <row r="46" spans="1:7" s="9" customFormat="1">
      <c r="A46" s="2"/>
      <c r="C46"/>
      <c r="D46" s="25"/>
      <c r="E46"/>
      <c r="G46" s="35"/>
    </row>
    <row r="47" spans="1:7" s="9" customFormat="1">
      <c r="A47"/>
      <c r="B47" s="5"/>
      <c r="C47" s="1"/>
      <c r="D47" s="28"/>
      <c r="E47"/>
      <c r="G47" s="35"/>
    </row>
    <row r="48" spans="1:7" s="9" customFormat="1">
      <c r="A48"/>
      <c r="B48" s="5"/>
      <c r="C48"/>
      <c r="D48" s="25"/>
      <c r="E48"/>
      <c r="G48" s="35"/>
    </row>
    <row r="49" spans="1:7" s="9" customFormat="1">
      <c r="G49" s="35"/>
    </row>
    <row r="50" spans="1:7" s="9" customFormat="1">
      <c r="A50"/>
      <c r="B50" s="2"/>
      <c r="C50" s="2"/>
      <c r="D50" s="7"/>
      <c r="E50" s="2"/>
      <c r="G50" s="35"/>
    </row>
    <row r="51" spans="1:7" s="9" customFormat="1">
      <c r="A51"/>
      <c r="B51" s="2"/>
      <c r="C51" s="2"/>
      <c r="D51" s="7"/>
      <c r="E51" s="2"/>
      <c r="G51" s="35"/>
    </row>
    <row r="52" spans="1:7" s="9" customFormat="1">
      <c r="A52"/>
      <c r="B52" s="2"/>
      <c r="C52" s="2"/>
      <c r="D52" s="7"/>
      <c r="E52" s="2"/>
      <c r="G52" s="35"/>
    </row>
    <row r="53" spans="1:7" s="9" customFormat="1">
      <c r="A53"/>
      <c r="B53" s="2"/>
      <c r="C53" s="2"/>
      <c r="D53" s="7"/>
      <c r="E53" s="2"/>
      <c r="G53" s="35"/>
    </row>
    <row r="54" spans="1:7" s="9" customFormat="1">
      <c r="A54"/>
      <c r="B54" s="2"/>
      <c r="C54" s="2"/>
      <c r="D54" s="7"/>
      <c r="E54" s="2"/>
      <c r="G54" s="35"/>
    </row>
    <row r="55" spans="1:7" s="9" customFormat="1">
      <c r="A55"/>
      <c r="B55" s="2"/>
      <c r="C55" s="2"/>
      <c r="D55" s="7"/>
      <c r="E55" s="2"/>
      <c r="G55" s="35"/>
    </row>
    <row r="56" spans="1:7" s="9" customFormat="1">
      <c r="A56"/>
      <c r="B56" s="2"/>
      <c r="C56" s="2"/>
      <c r="D56" s="7"/>
      <c r="E56" s="2"/>
      <c r="G56" s="35"/>
    </row>
    <row r="57" spans="1:7" s="9" customFormat="1">
      <c r="A57"/>
      <c r="B57" s="2"/>
      <c r="C57" s="2"/>
      <c r="D57" s="7"/>
      <c r="E57" s="2"/>
      <c r="G57" s="35"/>
    </row>
    <row r="58" spans="1:7" s="9" customFormat="1">
      <c r="A58"/>
      <c r="B58" s="2"/>
      <c r="C58" s="2"/>
      <c r="D58" s="7"/>
      <c r="E58" s="2"/>
      <c r="G58" s="35"/>
    </row>
    <row r="59" spans="1:7" s="9" customFormat="1">
      <c r="A59"/>
      <c r="B59" s="2"/>
      <c r="C59" s="2"/>
      <c r="D59" s="7"/>
      <c r="E59" s="2"/>
      <c r="G59" s="35"/>
    </row>
    <row r="60" spans="1:7" s="9" customFormat="1">
      <c r="A60"/>
      <c r="B60" s="2"/>
      <c r="C60" s="2"/>
      <c r="D60" s="7"/>
      <c r="E60" s="2"/>
      <c r="G60" s="35"/>
    </row>
    <row r="61" spans="1:7" s="9" customFormat="1">
      <c r="A61"/>
      <c r="B61" s="2"/>
      <c r="C61" s="2"/>
      <c r="D61" s="7"/>
      <c r="E61" s="2"/>
      <c r="G61" s="35"/>
    </row>
    <row r="62" spans="1:7" s="9" customFormat="1">
      <c r="A62"/>
      <c r="B62" s="2"/>
      <c r="C62" s="2"/>
      <c r="D62" s="7"/>
      <c r="E62" s="2"/>
      <c r="G62" s="35"/>
    </row>
    <row r="63" spans="1:7">
      <c r="A63"/>
      <c r="B63" s="2"/>
      <c r="C63" s="2"/>
      <c r="D63" s="7"/>
      <c r="E63" s="2"/>
    </row>
    <row r="64" spans="1:7">
      <c r="A64"/>
      <c r="B64" s="2"/>
      <c r="C64" s="2"/>
      <c r="D64" s="7"/>
      <c r="E64" s="2"/>
    </row>
    <row r="65" spans="1:7">
      <c r="A65"/>
      <c r="B65" s="3"/>
      <c r="C65" s="2"/>
      <c r="D65" s="7"/>
      <c r="E65" s="2"/>
    </row>
    <row r="66" spans="1:7">
      <c r="A66"/>
      <c r="B66" s="2"/>
      <c r="E66" s="2"/>
    </row>
    <row r="67" spans="1:7">
      <c r="A67" s="2"/>
      <c r="B67" s="2"/>
      <c r="E67" s="2"/>
      <c r="F67" s="4"/>
    </row>
    <row r="68" spans="1:7">
      <c r="A68" s="4"/>
      <c r="B68" s="2"/>
      <c r="E68" s="2"/>
      <c r="F68" s="4"/>
    </row>
    <row r="69" spans="1:7">
      <c r="A69" s="4"/>
      <c r="B69" s="2"/>
      <c r="E69" s="2"/>
      <c r="F69" s="4"/>
    </row>
    <row r="70" spans="1:7">
      <c r="A70" s="4"/>
      <c r="B70" s="2"/>
      <c r="E70" s="2"/>
      <c r="F70" s="4"/>
    </row>
    <row r="71" spans="1:7">
      <c r="A71" s="2"/>
      <c r="B71" s="2"/>
      <c r="E71" s="2"/>
      <c r="F71" s="4"/>
    </row>
    <row r="72" spans="1:7">
      <c r="A72" s="4"/>
      <c r="B72" s="2"/>
      <c r="E72" s="2"/>
      <c r="F72" s="4"/>
    </row>
    <row r="73" spans="1:7">
      <c r="A73" s="4"/>
      <c r="B73" s="2"/>
      <c r="E73" s="2"/>
      <c r="F73" s="4"/>
    </row>
    <row r="74" spans="1:7">
      <c r="A74" s="4"/>
      <c r="B74" s="2"/>
      <c r="C74" s="2"/>
      <c r="D74" s="7"/>
      <c r="E74" s="2"/>
      <c r="F74" s="4"/>
    </row>
    <row r="75" spans="1:7" s="9" customFormat="1">
      <c r="A75"/>
      <c r="B75" s="2"/>
      <c r="C75" s="2"/>
      <c r="D75" s="7"/>
      <c r="E75" s="2"/>
      <c r="G75" s="35"/>
    </row>
    <row r="76" spans="1:7" s="9" customFormat="1">
      <c r="A76"/>
      <c r="B76" s="5"/>
      <c r="C76" s="2"/>
      <c r="D76" s="7"/>
      <c r="E76" s="2"/>
      <c r="G76" s="35"/>
    </row>
    <row r="77" spans="1:7" s="9" customFormat="1">
      <c r="A77"/>
      <c r="B77" s="2"/>
      <c r="C77" s="4"/>
      <c r="D77" s="27"/>
      <c r="E77" s="2"/>
      <c r="G77" s="35"/>
    </row>
    <row r="78" spans="1:7" s="9" customFormat="1">
      <c r="A78"/>
      <c r="B78" s="4"/>
      <c r="C78" s="4"/>
      <c r="D78" s="27"/>
      <c r="E78" s="4"/>
      <c r="G78" s="35"/>
    </row>
    <row r="79" spans="1:7" s="9" customFormat="1">
      <c r="A79"/>
      <c r="B79" s="4"/>
      <c r="C79" s="4"/>
      <c r="D79" s="27"/>
      <c r="E79" s="4"/>
      <c r="G79" s="35"/>
    </row>
    <row r="80" spans="1:7" s="9" customFormat="1">
      <c r="A80"/>
      <c r="B80" s="4"/>
      <c r="C80" s="4"/>
      <c r="D80" s="27"/>
      <c r="E80" s="4"/>
      <c r="G80" s="35"/>
    </row>
    <row r="81" spans="1:7" s="9" customFormat="1">
      <c r="A81"/>
      <c r="B81" s="4"/>
      <c r="C81" s="4"/>
      <c r="D81" s="27"/>
      <c r="E81" s="4"/>
      <c r="G81" s="35"/>
    </row>
    <row r="82" spans="1:7" s="9" customFormat="1">
      <c r="A82"/>
      <c r="B82"/>
      <c r="C82" s="4"/>
      <c r="D82" s="27"/>
      <c r="E82" s="4"/>
      <c r="G82" s="35"/>
    </row>
    <row r="83" spans="1:7" s="9" customFormat="1">
      <c r="A83"/>
      <c r="B83" s="4"/>
      <c r="C83" s="4"/>
      <c r="D83" s="27"/>
      <c r="E83" s="4"/>
      <c r="G83" s="35"/>
    </row>
    <row r="84" spans="1:7" s="9" customFormat="1">
      <c r="A84"/>
      <c r="B84" s="4"/>
      <c r="C84" s="4"/>
      <c r="D84" s="27"/>
      <c r="E84" s="4"/>
      <c r="G84" s="35"/>
    </row>
    <row r="85" spans="1:7" s="9" customFormat="1">
      <c r="A85"/>
      <c r="B85" s="4"/>
      <c r="C85" s="4"/>
      <c r="D85" s="27"/>
      <c r="E85" s="4"/>
      <c r="G85" s="35"/>
    </row>
    <row r="86" spans="1:7" s="9" customFormat="1">
      <c r="A86"/>
      <c r="B86" s="2"/>
      <c r="C86" s="2"/>
      <c r="D86" s="7"/>
      <c r="E86" s="4"/>
      <c r="G86" s="35"/>
    </row>
    <row r="87" spans="1:7" s="9" customFormat="1">
      <c r="A87"/>
      <c r="B87" s="2"/>
      <c r="C87" s="2"/>
      <c r="D87" s="7"/>
      <c r="E87" s="6"/>
      <c r="G87" s="35"/>
    </row>
    <row r="88" spans="1:7" s="9" customFormat="1">
      <c r="A88"/>
      <c r="B88" s="2"/>
      <c r="C88" s="2"/>
      <c r="D88" s="7"/>
      <c r="E88" s="4"/>
      <c r="G88" s="35"/>
    </row>
    <row r="89" spans="1:7" s="9" customFormat="1">
      <c r="A89"/>
      <c r="B89" s="2"/>
      <c r="C89" s="6"/>
      <c r="D89" s="20"/>
      <c r="E89" s="4"/>
      <c r="G89" s="35"/>
    </row>
    <row r="90" spans="1:7" s="9" customFormat="1">
      <c r="A90"/>
      <c r="B90" s="7"/>
      <c r="C90" s="6"/>
      <c r="D90" s="20"/>
      <c r="E90" s="4"/>
      <c r="G90" s="35"/>
    </row>
    <row r="91" spans="1:7" s="9" customFormat="1">
      <c r="A91"/>
      <c r="B91" s="4"/>
      <c r="C91" s="6"/>
      <c r="D91" s="20"/>
      <c r="E91" s="4"/>
      <c r="G91" s="35"/>
    </row>
    <row r="92" spans="1:7" s="9" customFormat="1">
      <c r="A92"/>
      <c r="B92" s="4"/>
      <c r="C92" s="4"/>
      <c r="D92" s="27"/>
      <c r="E92" s="4"/>
      <c r="G92" s="35"/>
    </row>
    <row r="93" spans="1:7" s="9" customFormat="1">
      <c r="A93"/>
      <c r="B93" s="4"/>
      <c r="C93" s="4"/>
      <c r="D93" s="27"/>
      <c r="E93" s="2"/>
      <c r="G93" s="35"/>
    </row>
    <row r="94" spans="1:7" s="9" customFormat="1">
      <c r="A94"/>
      <c r="B94" s="4"/>
      <c r="C94" s="2"/>
      <c r="D94" s="7"/>
      <c r="E94" s="2"/>
      <c r="G94" s="35"/>
    </row>
    <row r="95" spans="1:7" s="9" customFormat="1">
      <c r="A95"/>
      <c r="B95" s="4"/>
      <c r="C95" s="2"/>
      <c r="D95" s="7"/>
      <c r="E95" s="2"/>
      <c r="G95" s="35"/>
    </row>
    <row r="96" spans="1:7" s="9" customFormat="1">
      <c r="A96"/>
      <c r="B96"/>
      <c r="C96" s="7"/>
      <c r="D96" s="7"/>
      <c r="E96" s="2"/>
      <c r="G96" s="35"/>
    </row>
    <row r="97" spans="1:7" s="9" customFormat="1">
      <c r="A97"/>
      <c r="B97" s="4"/>
      <c r="C97" s="2"/>
      <c r="D97" s="7"/>
      <c r="E97" s="6"/>
      <c r="G97" s="35"/>
    </row>
    <row r="98" spans="1:7" s="9" customFormat="1">
      <c r="A98"/>
      <c r="B98"/>
      <c r="C98" s="2"/>
      <c r="D98" s="7"/>
      <c r="E98" s="2"/>
      <c r="G98" s="35"/>
    </row>
    <row r="99" spans="1:7" s="9" customFormat="1">
      <c r="A99"/>
      <c r="B99"/>
      <c r="C99" s="2"/>
      <c r="D99" s="7"/>
      <c r="E99" s="2"/>
      <c r="G99" s="35"/>
    </row>
    <row r="100" spans="1:7" s="9" customFormat="1">
      <c r="A100" s="13"/>
      <c r="B100"/>
      <c r="C100" s="2"/>
      <c r="D100" s="7"/>
      <c r="E100" s="2"/>
      <c r="G100" s="35"/>
    </row>
    <row r="101" spans="1:7" s="9" customFormat="1">
      <c r="A101" s="13"/>
      <c r="B101" s="3"/>
      <c r="C101" s="2"/>
      <c r="D101" s="7"/>
      <c r="E101" s="2"/>
      <c r="G101" s="35"/>
    </row>
    <row r="102" spans="1:7" s="9" customFormat="1">
      <c r="A102" s="13"/>
      <c r="B102" s="3"/>
      <c r="C102" s="6"/>
      <c r="D102" s="20"/>
      <c r="E102" s="2"/>
      <c r="G102" s="35"/>
    </row>
    <row r="103" spans="1:7" s="9" customFormat="1">
      <c r="A103" s="15"/>
      <c r="B103" s="4"/>
      <c r="C103" s="6"/>
      <c r="D103" s="20"/>
      <c r="E103" s="2"/>
      <c r="G103" s="35"/>
    </row>
    <row r="104" spans="1:7" s="9" customFormat="1">
      <c r="A104" s="15"/>
      <c r="B104" s="4"/>
      <c r="C104" s="6"/>
      <c r="D104" s="20"/>
      <c r="E104" s="2"/>
      <c r="G104" s="35"/>
    </row>
    <row r="105" spans="1:7" s="9" customFormat="1">
      <c r="A105" s="15"/>
      <c r="B105" s="4"/>
      <c r="C105" s="6"/>
      <c r="D105" s="20"/>
      <c r="E105" s="2"/>
      <c r="G105" s="35"/>
    </row>
    <row r="106" spans="1:7" s="9" customFormat="1">
      <c r="A106" s="15"/>
      <c r="B106" s="4"/>
      <c r="C106"/>
      <c r="D106" s="25"/>
      <c r="E106" s="2"/>
      <c r="G106" s="35"/>
    </row>
    <row r="108" spans="1:7" s="9" customFormat="1">
      <c r="A108" s="13"/>
      <c r="B108" s="4"/>
      <c r="C108"/>
      <c r="D108" s="25"/>
      <c r="E108"/>
      <c r="G108" s="35"/>
    </row>
    <row r="112" spans="1:7" s="9" customFormat="1">
      <c r="A112" s="13"/>
      <c r="B112" s="1"/>
      <c r="C112"/>
      <c r="D112" s="25"/>
      <c r="E112"/>
      <c r="G112" s="35"/>
    </row>
    <row r="113" spans="1:7" s="9" customFormat="1">
      <c r="A113" s="13"/>
      <c r="B113"/>
      <c r="C113" s="2"/>
      <c r="D113" s="7"/>
      <c r="E113"/>
      <c r="G113" s="35"/>
    </row>
    <row r="114" spans="1:7" s="9" customFormat="1">
      <c r="A114" s="6"/>
      <c r="B114" s="2"/>
      <c r="C114" s="2"/>
      <c r="D114" s="7"/>
      <c r="E114"/>
      <c r="G114" s="35"/>
    </row>
    <row r="115" spans="1:7" s="9" customFormat="1">
      <c r="A115" s="6"/>
      <c r="B115" s="2"/>
      <c r="C115" s="2"/>
      <c r="D115" s="7"/>
      <c r="E115"/>
      <c r="G115" s="35"/>
    </row>
    <row r="116" spans="1:7" s="9" customFormat="1">
      <c r="A116" s="6"/>
      <c r="B116" s="2"/>
      <c r="C116"/>
      <c r="D116" s="25"/>
      <c r="E116"/>
      <c r="G116" s="35"/>
    </row>
    <row r="118" spans="1:7" s="9" customFormat="1">
      <c r="A118" s="13"/>
      <c r="B118" s="2"/>
      <c r="C118"/>
      <c r="D118" s="25"/>
      <c r="E118"/>
      <c r="G118" s="35"/>
    </row>
  </sheetData>
  <mergeCells count="5">
    <mergeCell ref="B4:F4"/>
    <mergeCell ref="B5:F5"/>
    <mergeCell ref="B6:F6"/>
    <mergeCell ref="B7:F7"/>
    <mergeCell ref="B8:F8"/>
  </mergeCells>
  <pageMargins left="0.9055118110236221" right="0.11811023622047245" top="0.35433070866141736" bottom="0.74803149606299213" header="0.31496062992125984" footer="0.31496062992125984"/>
  <pageSetup paperSize="9" scale="95" orientation="portrait" r:id="rId1"/>
  <headerFooter>
    <oddHeader>&amp;R&amp;G</oddHeader>
    <oddFooter>&amp;C&amp;P</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BD7948-180E-4CCD-8321-51A9380462D9}">
  <sheetPr>
    <tabColor rgb="FFAD2393"/>
  </sheetPr>
  <dimension ref="A2:AMK224"/>
  <sheetViews>
    <sheetView tabSelected="1" topLeftCell="A101" zoomScaleNormal="100" workbookViewId="0">
      <selection activeCell="I106" sqref="I106"/>
    </sheetView>
  </sheetViews>
  <sheetFormatPr defaultColWidth="9.140625" defaultRowHeight="15"/>
  <cols>
    <col min="1" max="1" width="3.28515625" style="103" customWidth="1"/>
    <col min="2" max="2" width="45.7109375" style="87" customWidth="1"/>
    <col min="3" max="3" width="4.140625" style="87" customWidth="1"/>
    <col min="4" max="4" width="10.140625" style="88" customWidth="1"/>
    <col min="5" max="5" width="12.7109375" style="87" customWidth="1"/>
    <col min="6" max="6" width="16.7109375" style="89" customWidth="1"/>
    <col min="7" max="7" width="20.140625" style="87" customWidth="1"/>
    <col min="8" max="8" width="19.42578125" style="87" customWidth="1"/>
    <col min="9" max="9" width="39" style="87" customWidth="1"/>
    <col min="10" max="10" width="8.140625" style="87" customWidth="1"/>
    <col min="11" max="11" width="11.42578125" style="87" customWidth="1"/>
    <col min="12" max="1025" width="9.140625" style="87"/>
    <col min="1026" max="16384" width="9.140625" style="109"/>
  </cols>
  <sheetData>
    <row r="2" spans="1:7" s="89" customFormat="1" ht="12.75">
      <c r="A2" s="85" t="s">
        <v>10</v>
      </c>
      <c r="B2" s="86" t="s">
        <v>53</v>
      </c>
      <c r="C2" s="87"/>
      <c r="D2" s="88"/>
      <c r="E2" s="87"/>
    </row>
    <row r="3" spans="1:7" s="89" customFormat="1" ht="12.75">
      <c r="A3" s="85"/>
      <c r="B3" s="86"/>
      <c r="C3" s="87"/>
      <c r="D3" s="88"/>
      <c r="E3" s="87"/>
    </row>
    <row r="4" spans="1:7" ht="43.5" customHeight="1">
      <c r="A4" s="90" t="s">
        <v>28</v>
      </c>
      <c r="B4" s="180" t="s">
        <v>29</v>
      </c>
      <c r="C4" s="180"/>
      <c r="D4" s="180"/>
      <c r="E4" s="180"/>
      <c r="F4" s="180"/>
    </row>
    <row r="5" spans="1:7" ht="42" customHeight="1">
      <c r="A5" s="90" t="s">
        <v>28</v>
      </c>
      <c r="B5" s="180" t="s">
        <v>77</v>
      </c>
      <c r="C5" s="180"/>
      <c r="D5" s="180"/>
      <c r="E5" s="180"/>
      <c r="F5" s="180"/>
    </row>
    <row r="6" spans="1:7" ht="29.25" customHeight="1">
      <c r="A6" s="90" t="s">
        <v>28</v>
      </c>
      <c r="B6" s="179" t="s">
        <v>78</v>
      </c>
      <c r="C6" s="179"/>
      <c r="D6" s="179"/>
      <c r="E6" s="179"/>
      <c r="F6" s="179"/>
    </row>
    <row r="7" spans="1:7" ht="39.75" customHeight="1">
      <c r="A7" s="90" t="s">
        <v>28</v>
      </c>
      <c r="B7" s="179" t="s">
        <v>79</v>
      </c>
      <c r="C7" s="179"/>
      <c r="D7" s="179"/>
      <c r="E7" s="179"/>
      <c r="F7" s="179"/>
    </row>
    <row r="8" spans="1:7" ht="39.75" customHeight="1">
      <c r="A8" s="90" t="s">
        <v>28</v>
      </c>
      <c r="B8" s="179" t="s">
        <v>80</v>
      </c>
      <c r="C8" s="179"/>
      <c r="D8" s="179"/>
      <c r="E8" s="179"/>
      <c r="F8" s="179"/>
    </row>
    <row r="9" spans="1:7">
      <c r="A9" s="91"/>
      <c r="B9" s="92"/>
    </row>
    <row r="10" spans="1:7" s="99" customFormat="1" ht="38.25">
      <c r="A10" s="93">
        <v>1</v>
      </c>
      <c r="B10" s="130" t="s">
        <v>81</v>
      </c>
      <c r="C10" s="95"/>
      <c r="D10" s="96"/>
      <c r="E10" s="97"/>
      <c r="F10" s="98"/>
    </row>
    <row r="11" spans="1:7" s="99" customFormat="1" ht="89.25">
      <c r="A11" s="93" t="s">
        <v>26</v>
      </c>
      <c r="B11" s="131" t="s">
        <v>82</v>
      </c>
      <c r="C11" s="95" t="s">
        <v>1</v>
      </c>
      <c r="D11" s="96">
        <v>39</v>
      </c>
      <c r="E11" s="97">
        <v>0</v>
      </c>
      <c r="F11" s="98">
        <f t="shared" ref="F11:F18" si="0">+D11*E11</f>
        <v>0</v>
      </c>
      <c r="G11" s="101"/>
    </row>
    <row r="12" spans="1:7" s="99" customFormat="1" ht="38.25">
      <c r="A12" s="93" t="s">
        <v>26</v>
      </c>
      <c r="B12" s="131" t="s">
        <v>83</v>
      </c>
      <c r="C12" s="95" t="s">
        <v>1</v>
      </c>
      <c r="D12" s="96">
        <v>11</v>
      </c>
      <c r="E12" s="97">
        <v>0</v>
      </c>
      <c r="F12" s="98">
        <f t="shared" si="0"/>
        <v>0</v>
      </c>
      <c r="G12" s="101"/>
    </row>
    <row r="13" spans="1:7" s="99" customFormat="1" ht="12.75">
      <c r="A13" s="93" t="s">
        <v>26</v>
      </c>
      <c r="B13" s="131" t="s">
        <v>84</v>
      </c>
      <c r="C13" s="96" t="s">
        <v>2</v>
      </c>
      <c r="D13" s="96">
        <v>26</v>
      </c>
      <c r="E13" s="98">
        <v>0</v>
      </c>
      <c r="F13" s="98">
        <f t="shared" si="0"/>
        <v>0</v>
      </c>
    </row>
    <row r="14" spans="1:7" s="99" customFormat="1" ht="12.75">
      <c r="A14" s="93" t="s">
        <v>26</v>
      </c>
      <c r="B14" s="131" t="s">
        <v>85</v>
      </c>
      <c r="C14" s="96" t="s">
        <v>2</v>
      </c>
      <c r="D14" s="96">
        <v>15</v>
      </c>
      <c r="E14" s="98">
        <v>0</v>
      </c>
      <c r="F14" s="98">
        <f t="shared" si="0"/>
        <v>0</v>
      </c>
    </row>
    <row r="15" spans="1:7" s="99" customFormat="1" ht="38.25">
      <c r="A15" s="93" t="s">
        <v>26</v>
      </c>
      <c r="B15" s="131" t="s">
        <v>86</v>
      </c>
      <c r="C15" s="96" t="s">
        <v>1</v>
      </c>
      <c r="D15" s="96">
        <v>3</v>
      </c>
      <c r="E15" s="98">
        <v>0</v>
      </c>
      <c r="F15" s="98">
        <f t="shared" si="0"/>
        <v>0</v>
      </c>
    </row>
    <row r="16" spans="1:7" s="99" customFormat="1" ht="38.25">
      <c r="A16" s="93" t="s">
        <v>26</v>
      </c>
      <c r="B16" s="131" t="s">
        <v>37</v>
      </c>
      <c r="C16" s="96" t="s">
        <v>1</v>
      </c>
      <c r="D16" s="96">
        <v>12.5</v>
      </c>
      <c r="E16" s="98">
        <v>0</v>
      </c>
      <c r="F16" s="98">
        <f t="shared" si="0"/>
        <v>0</v>
      </c>
      <c r="G16" s="101"/>
    </row>
    <row r="17" spans="1:9" s="99" customFormat="1" ht="38.25">
      <c r="A17" s="93" t="s">
        <v>26</v>
      </c>
      <c r="B17" s="131" t="s">
        <v>38</v>
      </c>
      <c r="C17" s="96" t="s">
        <v>3</v>
      </c>
      <c r="D17" s="96">
        <v>450</v>
      </c>
      <c r="E17" s="98">
        <v>0</v>
      </c>
      <c r="F17" s="98">
        <f t="shared" si="0"/>
        <v>0</v>
      </c>
      <c r="H17" s="102"/>
    </row>
    <row r="18" spans="1:9" s="99" customFormat="1" ht="38.25">
      <c r="A18" s="93" t="s">
        <v>26</v>
      </c>
      <c r="B18" s="131" t="s">
        <v>39</v>
      </c>
      <c r="C18" s="96" t="s">
        <v>3</v>
      </c>
      <c r="D18" s="96">
        <v>330</v>
      </c>
      <c r="E18" s="98">
        <v>0</v>
      </c>
      <c r="F18" s="98">
        <f t="shared" si="0"/>
        <v>0</v>
      </c>
      <c r="H18" s="102"/>
    </row>
    <row r="19" spans="1:9">
      <c r="B19" s="104"/>
      <c r="C19" s="104"/>
      <c r="D19" s="95"/>
      <c r="E19" s="105"/>
    </row>
    <row r="20" spans="1:9" s="99" customFormat="1" ht="63.75">
      <c r="A20" s="93">
        <f>A10+1</f>
        <v>2</v>
      </c>
      <c r="B20" s="131" t="s">
        <v>87</v>
      </c>
      <c r="C20" s="104" t="s">
        <v>1</v>
      </c>
      <c r="D20" s="106">
        <v>2</v>
      </c>
      <c r="E20" s="107">
        <v>0</v>
      </c>
      <c r="F20" s="89">
        <f>D20*E20</f>
        <v>0</v>
      </c>
      <c r="G20" s="108"/>
      <c r="H20" s="94"/>
      <c r="I20" s="87"/>
    </row>
    <row r="21" spans="1:9" s="87" customFormat="1" ht="14.25">
      <c r="A21" s="91"/>
      <c r="B21" s="100"/>
      <c r="C21" s="104"/>
      <c r="D21" s="106"/>
      <c r="E21" s="107"/>
      <c r="F21" s="89"/>
      <c r="G21" s="108"/>
      <c r="H21" s="94"/>
    </row>
    <row r="22" spans="1:9" s="99" customFormat="1" ht="25.5">
      <c r="A22" s="93">
        <f>A20+1</f>
        <v>3</v>
      </c>
      <c r="B22" s="130" t="s">
        <v>88</v>
      </c>
      <c r="C22" s="95"/>
      <c r="D22" s="96"/>
      <c r="E22" s="97"/>
      <c r="F22" s="98"/>
      <c r="G22" s="87"/>
    </row>
    <row r="23" spans="1:9" s="99" customFormat="1" ht="12.75">
      <c r="A23" s="93"/>
      <c r="B23" s="130"/>
      <c r="C23" s="95"/>
      <c r="D23" s="96"/>
      <c r="E23" s="97"/>
      <c r="F23" s="98"/>
      <c r="G23" s="87"/>
    </row>
    <row r="24" spans="1:9" s="99" customFormat="1" ht="12.75">
      <c r="A24" s="93" t="s">
        <v>135</v>
      </c>
      <c r="B24" s="130" t="s">
        <v>134</v>
      </c>
      <c r="C24" s="95"/>
      <c r="D24" s="96"/>
      <c r="E24" s="97"/>
      <c r="F24" s="98"/>
      <c r="G24" s="87"/>
    </row>
    <row r="25" spans="1:9" s="99" customFormat="1" ht="25.5">
      <c r="A25" s="93" t="s">
        <v>26</v>
      </c>
      <c r="B25" s="131" t="s">
        <v>72</v>
      </c>
      <c r="C25" s="96" t="s">
        <v>1</v>
      </c>
      <c r="D25" s="96">
        <v>11</v>
      </c>
      <c r="E25" s="98">
        <v>0</v>
      </c>
      <c r="F25" s="98">
        <f t="shared" ref="F25:F40" si="1">+D25*E25</f>
        <v>0</v>
      </c>
    </row>
    <row r="26" spans="1:9" s="99" customFormat="1" ht="25.5">
      <c r="A26" s="93" t="s">
        <v>26</v>
      </c>
      <c r="B26" s="131" t="s">
        <v>89</v>
      </c>
      <c r="C26" s="96" t="s">
        <v>2</v>
      </c>
      <c r="D26" s="96">
        <v>50</v>
      </c>
      <c r="E26" s="98">
        <v>0</v>
      </c>
      <c r="F26" s="98">
        <f t="shared" si="1"/>
        <v>0</v>
      </c>
    </row>
    <row r="27" spans="1:9" s="99" customFormat="1" ht="25.5">
      <c r="A27" s="93" t="s">
        <v>26</v>
      </c>
      <c r="B27" s="131" t="s">
        <v>74</v>
      </c>
      <c r="C27" s="96" t="s">
        <v>1</v>
      </c>
      <c r="D27" s="96">
        <v>23</v>
      </c>
      <c r="E27" s="98">
        <v>0</v>
      </c>
      <c r="F27" s="98">
        <f t="shared" si="1"/>
        <v>0</v>
      </c>
      <c r="H27" s="101"/>
    </row>
    <row r="28" spans="1:9" s="99" customFormat="1" ht="25.5">
      <c r="A28" s="93" t="s">
        <v>26</v>
      </c>
      <c r="B28" s="131" t="s">
        <v>75</v>
      </c>
      <c r="C28" s="96" t="s">
        <v>2</v>
      </c>
      <c r="D28" s="96">
        <v>19</v>
      </c>
      <c r="E28" s="98">
        <v>0</v>
      </c>
      <c r="F28" s="98">
        <f t="shared" si="1"/>
        <v>0</v>
      </c>
    </row>
    <row r="29" spans="1:9" s="99" customFormat="1" ht="38.25">
      <c r="A29" s="93" t="s">
        <v>26</v>
      </c>
      <c r="B29" s="131" t="s">
        <v>90</v>
      </c>
      <c r="C29" s="96" t="s">
        <v>2</v>
      </c>
      <c r="D29" s="96">
        <v>47</v>
      </c>
      <c r="E29" s="98">
        <v>0</v>
      </c>
      <c r="F29" s="98">
        <f t="shared" si="1"/>
        <v>0</v>
      </c>
    </row>
    <row r="30" spans="1:9" s="99" customFormat="1" ht="38.25">
      <c r="A30" s="93" t="s">
        <v>26</v>
      </c>
      <c r="B30" s="131" t="s">
        <v>91</v>
      </c>
      <c r="C30" s="96" t="s">
        <v>1</v>
      </c>
      <c r="D30" s="96">
        <v>3.5</v>
      </c>
      <c r="E30" s="98">
        <v>0</v>
      </c>
      <c r="F30" s="98">
        <f t="shared" si="1"/>
        <v>0</v>
      </c>
      <c r="G30" s="101"/>
    </row>
    <row r="31" spans="1:9" s="99" customFormat="1" ht="38.25">
      <c r="A31" s="93"/>
      <c r="B31" s="131" t="s">
        <v>92</v>
      </c>
      <c r="C31" s="96" t="s">
        <v>1</v>
      </c>
      <c r="D31" s="96">
        <v>5</v>
      </c>
      <c r="E31" s="98">
        <v>0</v>
      </c>
      <c r="F31" s="98">
        <f t="shared" si="1"/>
        <v>0</v>
      </c>
      <c r="G31" s="101"/>
    </row>
    <row r="32" spans="1:9" s="99" customFormat="1" ht="38.25">
      <c r="A32" s="93" t="s">
        <v>26</v>
      </c>
      <c r="B32" s="131" t="s">
        <v>93</v>
      </c>
      <c r="C32" s="96" t="s">
        <v>5</v>
      </c>
      <c r="D32" s="96">
        <v>8</v>
      </c>
      <c r="E32" s="98">
        <v>0</v>
      </c>
      <c r="F32" s="98">
        <f t="shared" si="1"/>
        <v>0</v>
      </c>
      <c r="G32" s="101"/>
    </row>
    <row r="33" spans="1:11" s="99" customFormat="1" ht="25.5">
      <c r="A33" s="93" t="s">
        <v>26</v>
      </c>
      <c r="B33" s="131" t="s">
        <v>94</v>
      </c>
      <c r="C33" s="96" t="s">
        <v>2</v>
      </c>
      <c r="D33" s="96">
        <v>121</v>
      </c>
      <c r="E33" s="98">
        <v>0</v>
      </c>
      <c r="F33" s="98">
        <f t="shared" si="1"/>
        <v>0</v>
      </c>
    </row>
    <row r="34" spans="1:11" s="99" customFormat="1" ht="25.5">
      <c r="A34" s="93" t="s">
        <v>26</v>
      </c>
      <c r="B34" s="131" t="s">
        <v>95</v>
      </c>
      <c r="C34" s="96" t="s">
        <v>5</v>
      </c>
      <c r="D34" s="96">
        <v>55</v>
      </c>
      <c r="E34" s="98">
        <v>0</v>
      </c>
      <c r="F34" s="98">
        <f t="shared" si="1"/>
        <v>0</v>
      </c>
    </row>
    <row r="35" spans="1:11" s="99" customFormat="1" ht="51">
      <c r="A35" s="93" t="s">
        <v>26</v>
      </c>
      <c r="B35" s="131" t="s">
        <v>96</v>
      </c>
      <c r="C35" s="96" t="s">
        <v>1</v>
      </c>
      <c r="D35" s="96">
        <v>36</v>
      </c>
      <c r="E35" s="98">
        <v>0</v>
      </c>
      <c r="F35" s="98">
        <f t="shared" si="1"/>
        <v>0</v>
      </c>
      <c r="G35" s="101"/>
      <c r="H35" s="94"/>
      <c r="I35" s="101"/>
    </row>
    <row r="36" spans="1:11" s="99" customFormat="1" ht="25.5">
      <c r="A36" s="93" t="s">
        <v>26</v>
      </c>
      <c r="B36" s="131" t="s">
        <v>97</v>
      </c>
      <c r="C36" s="96" t="s">
        <v>2</v>
      </c>
      <c r="D36" s="96">
        <v>47</v>
      </c>
      <c r="E36" s="98">
        <v>0</v>
      </c>
      <c r="F36" s="98">
        <f t="shared" si="1"/>
        <v>0</v>
      </c>
    </row>
    <row r="37" spans="1:11" s="99" customFormat="1" ht="38.25">
      <c r="A37" s="93" t="s">
        <v>26</v>
      </c>
      <c r="B37" s="131" t="s">
        <v>98</v>
      </c>
      <c r="C37" s="96" t="s">
        <v>1</v>
      </c>
      <c r="D37" s="96">
        <v>4</v>
      </c>
      <c r="E37" s="98">
        <v>0</v>
      </c>
      <c r="F37" s="98">
        <f t="shared" si="1"/>
        <v>0</v>
      </c>
      <c r="G37" s="101"/>
    </row>
    <row r="38" spans="1:11" s="99" customFormat="1" ht="38.25">
      <c r="A38" s="93" t="s">
        <v>26</v>
      </c>
      <c r="B38" s="131" t="s">
        <v>38</v>
      </c>
      <c r="C38" s="96" t="s">
        <v>3</v>
      </c>
      <c r="D38" s="96">
        <v>950</v>
      </c>
      <c r="E38" s="98">
        <v>0</v>
      </c>
      <c r="F38" s="98">
        <f t="shared" si="1"/>
        <v>0</v>
      </c>
      <c r="H38" s="102"/>
    </row>
    <row r="39" spans="1:11" s="99" customFormat="1" ht="38.25">
      <c r="A39" s="93" t="s">
        <v>26</v>
      </c>
      <c r="B39" s="131" t="s">
        <v>71</v>
      </c>
      <c r="C39" s="96" t="s">
        <v>3</v>
      </c>
      <c r="D39" s="96">
        <v>750</v>
      </c>
      <c r="E39" s="98">
        <v>0</v>
      </c>
      <c r="F39" s="98">
        <f t="shared" si="1"/>
        <v>0</v>
      </c>
      <c r="H39" s="102"/>
    </row>
    <row r="40" spans="1:11" s="99" customFormat="1" ht="25.5">
      <c r="A40" s="93" t="s">
        <v>26</v>
      </c>
      <c r="B40" s="149" t="s">
        <v>61</v>
      </c>
      <c r="C40" s="96" t="s">
        <v>3</v>
      </c>
      <c r="D40" s="96">
        <v>2400</v>
      </c>
      <c r="E40" s="98">
        <v>0</v>
      </c>
      <c r="F40" s="98">
        <f t="shared" si="1"/>
        <v>0</v>
      </c>
      <c r="H40" s="102"/>
    </row>
    <row r="41" spans="1:11" s="99" customFormat="1" ht="12.75">
      <c r="A41" s="87"/>
      <c r="B41" s="149"/>
      <c r="C41" s="96"/>
      <c r="D41" s="96"/>
      <c r="E41" s="98"/>
      <c r="F41" s="98"/>
      <c r="H41" s="102"/>
    </row>
    <row r="42" spans="1:11" s="99" customFormat="1" ht="12.75">
      <c r="A42" s="93" t="s">
        <v>136</v>
      </c>
      <c r="B42" s="130" t="s">
        <v>137</v>
      </c>
      <c r="C42" s="96"/>
      <c r="D42" s="96"/>
      <c r="E42" s="98"/>
      <c r="F42" s="98"/>
      <c r="H42" s="102"/>
    </row>
    <row r="43" spans="1:11" s="87" customFormat="1" ht="165.75">
      <c r="A43" s="93" t="s">
        <v>26</v>
      </c>
      <c r="B43" s="130" t="s">
        <v>131</v>
      </c>
      <c r="C43" s="133" t="s">
        <v>2</v>
      </c>
      <c r="D43" s="136">
        <v>180</v>
      </c>
      <c r="E43" s="154">
        <v>0</v>
      </c>
      <c r="F43" s="139">
        <f>D43*E43</f>
        <v>0</v>
      </c>
      <c r="G43" s="138"/>
      <c r="H43" s="130"/>
      <c r="I43" s="153"/>
      <c r="J43" s="141"/>
      <c r="K43" s="141"/>
    </row>
    <row r="44" spans="1:11" s="99" customFormat="1" ht="12.75">
      <c r="A44" s="87"/>
      <c r="B44" s="149"/>
      <c r="C44" s="96"/>
      <c r="D44" s="96"/>
      <c r="E44" s="98"/>
      <c r="F44" s="98"/>
      <c r="H44" s="102"/>
    </row>
    <row r="45" spans="1:11">
      <c r="A45" s="93" t="s">
        <v>138</v>
      </c>
      <c r="B45" s="130" t="s">
        <v>139</v>
      </c>
    </row>
    <row r="46" spans="1:11" s="87" customFormat="1" ht="280.5">
      <c r="A46" s="93" t="s">
        <v>26</v>
      </c>
      <c r="B46" s="130" t="s">
        <v>140</v>
      </c>
      <c r="C46" s="133" t="s">
        <v>2</v>
      </c>
      <c r="D46" s="136">
        <v>105</v>
      </c>
      <c r="E46" s="154">
        <v>0</v>
      </c>
      <c r="F46" s="139">
        <f t="shared" ref="F46" si="2">D46*E46</f>
        <v>0</v>
      </c>
      <c r="G46" s="100"/>
    </row>
    <row r="47" spans="1:11" s="87" customFormat="1" ht="12.75">
      <c r="B47" s="130"/>
      <c r="C47" s="133"/>
      <c r="D47" s="136"/>
      <c r="E47" s="154"/>
      <c r="F47" s="139"/>
      <c r="G47" s="100"/>
    </row>
    <row r="48" spans="1:11">
      <c r="A48" s="93" t="s">
        <v>138</v>
      </c>
      <c r="B48" s="130" t="s">
        <v>141</v>
      </c>
    </row>
    <row r="49" spans="1:9" s="87" customFormat="1" ht="153">
      <c r="A49" s="93" t="s">
        <v>26</v>
      </c>
      <c r="B49" s="131" t="s">
        <v>133</v>
      </c>
      <c r="C49" s="133" t="s">
        <v>2</v>
      </c>
      <c r="D49" s="136">
        <v>105</v>
      </c>
      <c r="E49" s="154">
        <v>0</v>
      </c>
      <c r="F49" s="139">
        <f>D49*E49</f>
        <v>0</v>
      </c>
      <c r="H49" s="110"/>
      <c r="I49" s="111"/>
    </row>
    <row r="50" spans="1:9" s="87" customFormat="1" ht="12.75">
      <c r="B50" s="141"/>
      <c r="C50" s="141"/>
      <c r="D50" s="141"/>
      <c r="E50" s="141"/>
      <c r="F50" s="141"/>
      <c r="H50" s="94"/>
      <c r="I50" s="113"/>
    </row>
    <row r="51" spans="1:9" s="99" customFormat="1" ht="12.75">
      <c r="A51" s="93">
        <f>A22+1</f>
        <v>4</v>
      </c>
      <c r="B51" s="130" t="s">
        <v>118</v>
      </c>
      <c r="C51" s="133"/>
      <c r="D51" s="136"/>
      <c r="E51" s="155"/>
      <c r="F51" s="139"/>
      <c r="G51" s="87"/>
      <c r="I51" s="113"/>
    </row>
    <row r="52" spans="1:9" s="99" customFormat="1" ht="318.75">
      <c r="A52" s="93" t="s">
        <v>26</v>
      </c>
      <c r="B52" s="131" t="s">
        <v>101</v>
      </c>
      <c r="C52" s="133" t="s">
        <v>2</v>
      </c>
      <c r="D52" s="134">
        <v>110</v>
      </c>
      <c r="E52" s="154">
        <v>0</v>
      </c>
      <c r="F52" s="139">
        <f>D52*E52</f>
        <v>0</v>
      </c>
      <c r="G52" s="128"/>
      <c r="I52" s="113"/>
    </row>
    <row r="53" spans="1:9" s="99" customFormat="1" ht="12.75">
      <c r="A53" s="91"/>
      <c r="B53" s="135"/>
      <c r="C53" s="133"/>
      <c r="D53" s="134"/>
      <c r="E53" s="154"/>
      <c r="F53" s="139"/>
      <c r="G53" s="129"/>
      <c r="I53" s="113"/>
    </row>
    <row r="54" spans="1:9" s="99" customFormat="1" ht="38.25">
      <c r="A54" s="93">
        <f>A51+1</f>
        <v>5</v>
      </c>
      <c r="B54" s="135" t="s">
        <v>102</v>
      </c>
      <c r="C54" s="133" t="s">
        <v>5</v>
      </c>
      <c r="D54" s="136">
        <v>22</v>
      </c>
      <c r="E54" s="154">
        <v>0</v>
      </c>
      <c r="F54" s="139">
        <f>D54*E54</f>
        <v>0</v>
      </c>
      <c r="G54" s="128"/>
      <c r="I54" s="113"/>
    </row>
    <row r="55" spans="1:9" s="99" customFormat="1" ht="12.75">
      <c r="A55" s="115"/>
      <c r="B55" s="135"/>
      <c r="C55" s="133"/>
      <c r="D55" s="134"/>
      <c r="E55" s="154"/>
      <c r="F55" s="139"/>
      <c r="G55" s="129"/>
      <c r="I55" s="113"/>
    </row>
    <row r="56" spans="1:9" s="99" customFormat="1" ht="25.5">
      <c r="A56" s="93">
        <f>A54+1</f>
        <v>6</v>
      </c>
      <c r="B56" s="135" t="s">
        <v>103</v>
      </c>
      <c r="C56" s="133" t="s">
        <v>5</v>
      </c>
      <c r="D56" s="136">
        <v>10</v>
      </c>
      <c r="E56" s="154">
        <v>0</v>
      </c>
      <c r="F56" s="139">
        <f>D56*E56</f>
        <v>0</v>
      </c>
      <c r="G56" s="128"/>
    </row>
    <row r="57" spans="1:9" s="99" customFormat="1" ht="12.75">
      <c r="A57" s="115"/>
      <c r="B57" s="135"/>
      <c r="C57" s="133"/>
      <c r="D57" s="134"/>
      <c r="E57" s="154"/>
      <c r="F57" s="139"/>
    </row>
    <row r="58" spans="1:9" s="99" customFormat="1" ht="51">
      <c r="A58" s="93">
        <f>A56+1</f>
        <v>7</v>
      </c>
      <c r="B58" s="135" t="s">
        <v>104</v>
      </c>
      <c r="C58" s="133" t="s">
        <v>2</v>
      </c>
      <c r="D58" s="136">
        <v>25</v>
      </c>
      <c r="E58" s="154">
        <v>0</v>
      </c>
      <c r="F58" s="139">
        <f>D58*E58</f>
        <v>0</v>
      </c>
      <c r="H58" s="102"/>
    </row>
    <row r="59" spans="1:9" s="87" customFormat="1" ht="38.25">
      <c r="A59" s="93" t="s">
        <v>26</v>
      </c>
      <c r="B59" s="131" t="s">
        <v>105</v>
      </c>
      <c r="C59" s="133" t="s">
        <v>5</v>
      </c>
      <c r="D59" s="136">
        <v>9</v>
      </c>
      <c r="E59" s="154">
        <v>0</v>
      </c>
      <c r="F59" s="139">
        <f>D59*E59</f>
        <v>0</v>
      </c>
      <c r="G59" s="101"/>
    </row>
    <row r="60" spans="1:9" s="99" customFormat="1" ht="38.25">
      <c r="A60" s="93" t="s">
        <v>26</v>
      </c>
      <c r="B60" s="131" t="s">
        <v>106</v>
      </c>
      <c r="C60" s="133" t="s">
        <v>5</v>
      </c>
      <c r="D60" s="136">
        <v>4</v>
      </c>
      <c r="E60" s="154">
        <v>0</v>
      </c>
      <c r="F60" s="139">
        <f>D60*E60</f>
        <v>0</v>
      </c>
      <c r="H60" s="102"/>
    </row>
    <row r="61" spans="1:9" s="99" customFormat="1" ht="12.75">
      <c r="A61" s="115"/>
      <c r="B61" s="131"/>
      <c r="C61" s="133"/>
      <c r="D61" s="136"/>
      <c r="E61" s="154"/>
      <c r="F61" s="139"/>
      <c r="H61" s="102"/>
    </row>
    <row r="62" spans="1:9">
      <c r="A62" s="93">
        <f>A58+1</f>
        <v>8</v>
      </c>
      <c r="B62" s="130" t="s">
        <v>153</v>
      </c>
    </row>
    <row r="63" spans="1:9" s="99" customFormat="1" ht="60">
      <c r="A63" s="93" t="s">
        <v>135</v>
      </c>
      <c r="B63" s="156" t="s">
        <v>125</v>
      </c>
      <c r="C63" s="157" t="s">
        <v>1</v>
      </c>
      <c r="D63" s="134">
        <v>6</v>
      </c>
      <c r="E63" s="154">
        <v>0</v>
      </c>
      <c r="F63" s="139">
        <f t="shared" ref="F63:F71" si="3">D63*E63</f>
        <v>0</v>
      </c>
      <c r="G63" s="87"/>
      <c r="H63" s="94"/>
    </row>
    <row r="64" spans="1:9" s="99" customFormat="1">
      <c r="A64" s="93"/>
      <c r="B64" s="164"/>
      <c r="C64" s="159"/>
      <c r="D64" s="134"/>
      <c r="E64" s="154"/>
      <c r="F64" s="139"/>
      <c r="G64" s="87"/>
      <c r="H64" s="94"/>
    </row>
    <row r="65" spans="1:9">
      <c r="A65" s="93">
        <f>A62+1</f>
        <v>9</v>
      </c>
      <c r="B65" s="130" t="s">
        <v>143</v>
      </c>
    </row>
    <row r="66" spans="1:9" s="99" customFormat="1" ht="191.25">
      <c r="A66" s="93" t="s">
        <v>135</v>
      </c>
      <c r="B66" s="130" t="s">
        <v>124</v>
      </c>
      <c r="C66" s="157" t="s">
        <v>2</v>
      </c>
      <c r="D66" s="134">
        <v>75</v>
      </c>
      <c r="E66" s="154">
        <v>0</v>
      </c>
      <c r="F66" s="139">
        <f t="shared" si="3"/>
        <v>0</v>
      </c>
      <c r="G66" s="87"/>
    </row>
    <row r="67" spans="1:9" s="99" customFormat="1" ht="12.75">
      <c r="A67" s="140"/>
      <c r="B67" s="141"/>
      <c r="C67" s="141"/>
      <c r="D67" s="158"/>
      <c r="E67" s="154"/>
      <c r="F67" s="139"/>
      <c r="G67" s="87"/>
    </row>
    <row r="68" spans="1:9" s="99" customFormat="1" ht="51">
      <c r="A68" s="93" t="s">
        <v>136</v>
      </c>
      <c r="B68" s="130" t="s">
        <v>128</v>
      </c>
      <c r="C68" s="159" t="s">
        <v>2</v>
      </c>
      <c r="D68" s="134">
        <v>150</v>
      </c>
      <c r="E68" s="154">
        <v>0</v>
      </c>
      <c r="F68" s="139">
        <f t="shared" si="3"/>
        <v>0</v>
      </c>
    </row>
    <row r="69" spans="1:9" s="99" customFormat="1" ht="12.75">
      <c r="A69" s="103"/>
      <c r="B69" s="154"/>
      <c r="C69" s="154"/>
      <c r="D69" s="134"/>
      <c r="E69" s="154"/>
      <c r="F69" s="139"/>
    </row>
    <row r="70" spans="1:9" s="87" customFormat="1" ht="210" customHeight="1">
      <c r="A70" s="93" t="s">
        <v>138</v>
      </c>
      <c r="B70" s="156" t="s">
        <v>126</v>
      </c>
      <c r="C70" s="157" t="s">
        <v>2</v>
      </c>
      <c r="D70" s="134">
        <v>28.5</v>
      </c>
      <c r="E70" s="154">
        <v>0</v>
      </c>
      <c r="F70" s="139">
        <f t="shared" si="3"/>
        <v>0</v>
      </c>
    </row>
    <row r="71" spans="1:9" s="87" customFormat="1" ht="60">
      <c r="A71" s="93" t="s">
        <v>142</v>
      </c>
      <c r="B71" s="156" t="s">
        <v>127</v>
      </c>
      <c r="C71" s="157" t="s">
        <v>2</v>
      </c>
      <c r="D71" s="134">
        <v>28.5</v>
      </c>
      <c r="E71" s="154">
        <v>0</v>
      </c>
      <c r="F71" s="139">
        <f t="shared" si="3"/>
        <v>0</v>
      </c>
    </row>
    <row r="72" spans="1:9">
      <c r="B72" s="141"/>
      <c r="C72" s="141"/>
      <c r="D72" s="158"/>
      <c r="E72" s="141"/>
      <c r="F72" s="139"/>
    </row>
    <row r="73" spans="1:9" s="87" customFormat="1" ht="51">
      <c r="A73" s="93" t="s">
        <v>147</v>
      </c>
      <c r="B73" s="160" t="s">
        <v>144</v>
      </c>
      <c r="C73" s="73" t="s">
        <v>2</v>
      </c>
      <c r="D73" s="134">
        <v>15</v>
      </c>
      <c r="E73" s="154">
        <v>0</v>
      </c>
      <c r="F73" s="139">
        <f>D73*E73</f>
        <v>0</v>
      </c>
      <c r="G73" s="99"/>
    </row>
    <row r="74" spans="1:9" s="87" customFormat="1" ht="12.75">
      <c r="A74" s="103"/>
      <c r="B74" s="160"/>
      <c r="C74" s="73"/>
      <c r="D74" s="134"/>
      <c r="E74" s="154"/>
      <c r="F74" s="139"/>
      <c r="G74" s="99"/>
    </row>
    <row r="75" spans="1:9">
      <c r="A75" s="93">
        <f>A65+1</f>
        <v>10</v>
      </c>
      <c r="B75" s="130" t="s">
        <v>145</v>
      </c>
    </row>
    <row r="76" spans="1:9" s="87" customFormat="1" ht="63.75">
      <c r="A76" s="93" t="s">
        <v>135</v>
      </c>
      <c r="B76" s="130" t="s">
        <v>99</v>
      </c>
      <c r="C76" s="133" t="s">
        <v>2</v>
      </c>
      <c r="D76" s="136">
        <v>105</v>
      </c>
      <c r="E76" s="154">
        <v>0</v>
      </c>
      <c r="F76" s="139">
        <f>D76*E76</f>
        <v>0</v>
      </c>
    </row>
    <row r="77" spans="1:9" s="87" customFormat="1" ht="38.25">
      <c r="A77" s="93" t="s">
        <v>26</v>
      </c>
      <c r="B77" s="132" t="s">
        <v>129</v>
      </c>
      <c r="C77" s="141" t="s">
        <v>4</v>
      </c>
      <c r="D77" s="136">
        <v>80</v>
      </c>
      <c r="E77" s="154">
        <v>0</v>
      </c>
      <c r="F77" s="139">
        <f>D77*E77</f>
        <v>0</v>
      </c>
      <c r="H77" s="94"/>
      <c r="I77" s="114"/>
    </row>
    <row r="78" spans="1:9" s="87" customFormat="1" ht="25.5">
      <c r="A78" s="93" t="s">
        <v>26</v>
      </c>
      <c r="B78" s="132" t="s">
        <v>100</v>
      </c>
      <c r="C78" s="141" t="s">
        <v>4</v>
      </c>
      <c r="D78" s="136">
        <v>80</v>
      </c>
      <c r="E78" s="154">
        <v>0</v>
      </c>
      <c r="F78" s="139">
        <f>D78*E78</f>
        <v>0</v>
      </c>
      <c r="H78" s="94"/>
      <c r="I78" s="114"/>
    </row>
    <row r="79" spans="1:9" s="87" customFormat="1" ht="12.75">
      <c r="A79" s="122"/>
      <c r="B79" s="154"/>
      <c r="C79" s="154"/>
      <c r="D79" s="134"/>
      <c r="E79" s="141"/>
      <c r="F79" s="139"/>
      <c r="H79" s="94"/>
      <c r="I79" s="114"/>
    </row>
    <row r="80" spans="1:9" s="87" customFormat="1" ht="63.75">
      <c r="A80" s="93" t="s">
        <v>136</v>
      </c>
      <c r="B80" s="152" t="s">
        <v>130</v>
      </c>
      <c r="C80" s="78" t="s">
        <v>2</v>
      </c>
      <c r="D80" s="79">
        <v>25</v>
      </c>
      <c r="E80" s="154">
        <v>0</v>
      </c>
      <c r="F80" s="139">
        <f>D80*E80</f>
        <v>0</v>
      </c>
    </row>
    <row r="81" spans="1:8" s="87" customFormat="1" ht="12.75">
      <c r="A81" s="103"/>
      <c r="B81" s="160"/>
      <c r="C81" s="73"/>
      <c r="D81" s="134"/>
      <c r="E81" s="154"/>
      <c r="F81" s="139"/>
      <c r="G81" s="99"/>
    </row>
    <row r="82" spans="1:8">
      <c r="A82" s="93">
        <f>A75+1</f>
        <v>11</v>
      </c>
      <c r="B82" s="130" t="s">
        <v>146</v>
      </c>
    </row>
    <row r="83" spans="1:8" s="87" customFormat="1" ht="165.75">
      <c r="A83" s="93" t="s">
        <v>135</v>
      </c>
      <c r="B83" s="130" t="s">
        <v>160</v>
      </c>
      <c r="C83" s="133" t="s">
        <v>0</v>
      </c>
      <c r="D83" s="136">
        <v>1</v>
      </c>
      <c r="E83" s="133">
        <v>0</v>
      </c>
      <c r="F83" s="139">
        <f>D83*E83</f>
        <v>0</v>
      </c>
    </row>
    <row r="84" spans="1:8" s="87" customFormat="1" ht="12.75">
      <c r="A84" s="91"/>
      <c r="B84" s="131"/>
      <c r="C84" s="133"/>
      <c r="D84" s="134"/>
      <c r="E84" s="133"/>
      <c r="F84" s="139"/>
      <c r="H84" s="94"/>
    </row>
    <row r="85" spans="1:8" s="87" customFormat="1" ht="178.5">
      <c r="A85" s="93" t="s">
        <v>136</v>
      </c>
      <c r="B85" s="130" t="s">
        <v>155</v>
      </c>
      <c r="C85" s="133" t="s">
        <v>0</v>
      </c>
      <c r="D85" s="136">
        <v>1</v>
      </c>
      <c r="E85" s="133">
        <v>0</v>
      </c>
      <c r="F85" s="139">
        <f>D85*E85</f>
        <v>0</v>
      </c>
    </row>
    <row r="86" spans="1:8" s="87" customFormat="1" ht="12.75">
      <c r="A86" s="91"/>
      <c r="B86" s="131"/>
      <c r="C86" s="134"/>
      <c r="D86" s="134"/>
      <c r="E86" s="154"/>
      <c r="F86" s="154"/>
      <c r="H86" s="94"/>
    </row>
    <row r="87" spans="1:8" s="87" customFormat="1" ht="140.25">
      <c r="A87" s="93" t="s">
        <v>138</v>
      </c>
      <c r="B87" s="130" t="s">
        <v>158</v>
      </c>
      <c r="C87" s="133" t="s">
        <v>0</v>
      </c>
      <c r="D87" s="134">
        <v>1</v>
      </c>
      <c r="E87" s="133">
        <v>0</v>
      </c>
      <c r="F87" s="139">
        <f>D87*E87</f>
        <v>0</v>
      </c>
    </row>
    <row r="88" spans="1:8" s="87" customFormat="1" ht="12.75">
      <c r="A88" s="91"/>
      <c r="B88" s="131"/>
      <c r="C88" s="134"/>
      <c r="D88" s="134"/>
      <c r="E88" s="154"/>
      <c r="F88" s="154"/>
    </row>
    <row r="89" spans="1:8" s="87" customFormat="1" ht="140.25">
      <c r="A89" s="93" t="s">
        <v>142</v>
      </c>
      <c r="B89" s="130" t="s">
        <v>161</v>
      </c>
      <c r="C89" s="133" t="s">
        <v>0</v>
      </c>
      <c r="D89" s="136">
        <v>1</v>
      </c>
      <c r="E89" s="154">
        <v>0</v>
      </c>
      <c r="F89" s="139">
        <f>D89*E89</f>
        <v>0</v>
      </c>
    </row>
    <row r="90" spans="1:8" s="87" customFormat="1" ht="12.75">
      <c r="A90" s="99"/>
      <c r="B90" s="161"/>
      <c r="C90" s="161"/>
      <c r="D90" s="161"/>
      <c r="E90" s="154"/>
      <c r="F90" s="161"/>
    </row>
    <row r="91" spans="1:8" s="87" customFormat="1" ht="153">
      <c r="A91" s="93" t="s">
        <v>147</v>
      </c>
      <c r="B91" s="130" t="s">
        <v>159</v>
      </c>
      <c r="C91" s="133" t="s">
        <v>0</v>
      </c>
      <c r="D91" s="134">
        <v>1</v>
      </c>
      <c r="E91" s="154">
        <v>0</v>
      </c>
      <c r="F91" s="139">
        <f>D91*E91</f>
        <v>0</v>
      </c>
    </row>
    <row r="92" spans="1:8" s="87" customFormat="1" ht="12.75">
      <c r="A92" s="99"/>
      <c r="B92" s="161"/>
      <c r="C92" s="161"/>
      <c r="D92" s="161"/>
      <c r="E92" s="154"/>
      <c r="F92" s="161"/>
      <c r="H92" s="94"/>
    </row>
    <row r="93" spans="1:8" s="87" customFormat="1" ht="114.75">
      <c r="A93" s="93" t="s">
        <v>148</v>
      </c>
      <c r="B93" s="162" t="s">
        <v>154</v>
      </c>
      <c r="C93" s="73" t="s">
        <v>0</v>
      </c>
      <c r="D93" s="151">
        <v>1</v>
      </c>
      <c r="E93" s="73">
        <v>0</v>
      </c>
      <c r="F93" s="139">
        <f>D93*E93</f>
        <v>0</v>
      </c>
    </row>
    <row r="94" spans="1:8" s="87" customFormat="1" ht="12.75">
      <c r="A94" s="99"/>
      <c r="B94" s="161"/>
      <c r="C94" s="161"/>
      <c r="D94" s="161"/>
      <c r="E94" s="154"/>
      <c r="F94" s="161"/>
      <c r="H94" s="100"/>
    </row>
    <row r="95" spans="1:8" ht="127.5">
      <c r="A95" s="93" t="s">
        <v>149</v>
      </c>
      <c r="B95" s="162" t="s">
        <v>156</v>
      </c>
      <c r="C95" s="73" t="s">
        <v>0</v>
      </c>
      <c r="D95" s="151">
        <v>6</v>
      </c>
      <c r="E95" s="73">
        <v>0</v>
      </c>
      <c r="F95" s="139">
        <f>D95*E95</f>
        <v>0</v>
      </c>
    </row>
    <row r="96" spans="1:8" s="87" customFormat="1" ht="12.75">
      <c r="A96" s="99"/>
      <c r="B96" s="161"/>
      <c r="C96" s="161"/>
      <c r="D96" s="161"/>
      <c r="E96" s="154"/>
      <c r="F96" s="161"/>
      <c r="H96" s="100"/>
    </row>
    <row r="97" spans="1:8">
      <c r="A97" s="93">
        <f>A82+1</f>
        <v>12</v>
      </c>
      <c r="B97" s="130" t="s">
        <v>150</v>
      </c>
    </row>
    <row r="98" spans="1:8" s="87" customFormat="1" ht="318.75">
      <c r="A98" s="93" t="s">
        <v>135</v>
      </c>
      <c r="B98" s="130" t="s">
        <v>162</v>
      </c>
      <c r="C98" s="138"/>
      <c r="D98" s="138"/>
      <c r="E98" s="138"/>
      <c r="F98" s="138"/>
    </row>
    <row r="99" spans="1:8" s="87" customFormat="1" ht="216.75">
      <c r="A99" s="93" t="s">
        <v>26</v>
      </c>
      <c r="B99" s="137" t="s">
        <v>107</v>
      </c>
      <c r="C99" s="134"/>
      <c r="D99" s="134"/>
      <c r="E99" s="154"/>
      <c r="F99" s="154"/>
    </row>
    <row r="100" spans="1:8" s="87" customFormat="1">
      <c r="A100" s="109"/>
      <c r="B100" s="138"/>
      <c r="C100" s="138"/>
      <c r="D100" s="138"/>
      <c r="E100" s="138"/>
      <c r="F100" s="138"/>
      <c r="H100" s="94"/>
    </row>
    <row r="101" spans="1:8" s="87" customFormat="1" ht="306">
      <c r="A101" s="93" t="s">
        <v>136</v>
      </c>
      <c r="B101" s="137" t="s">
        <v>108</v>
      </c>
      <c r="C101" s="134" t="s">
        <v>0</v>
      </c>
      <c r="D101" s="134">
        <v>1</v>
      </c>
      <c r="E101" s="154">
        <v>0</v>
      </c>
      <c r="F101" s="154">
        <f>+D101*E101</f>
        <v>0</v>
      </c>
    </row>
    <row r="102" spans="1:8" s="87" customFormat="1">
      <c r="A102" s="109"/>
      <c r="B102" s="138"/>
      <c r="C102" s="138"/>
      <c r="D102" s="138"/>
      <c r="E102" s="138"/>
      <c r="F102" s="138"/>
      <c r="H102" s="94"/>
    </row>
    <row r="103" spans="1:8" ht="51">
      <c r="A103" s="93" t="s">
        <v>138</v>
      </c>
      <c r="B103" s="130" t="s">
        <v>163</v>
      </c>
      <c r="C103" s="134" t="s">
        <v>0</v>
      </c>
      <c r="D103" s="134">
        <v>1</v>
      </c>
      <c r="E103" s="154">
        <v>0</v>
      </c>
      <c r="F103" s="154">
        <f>+D103*E103</f>
        <v>0</v>
      </c>
    </row>
    <row r="104" spans="1:8" s="87" customFormat="1">
      <c r="A104" s="109"/>
      <c r="B104" s="138"/>
      <c r="C104" s="138"/>
      <c r="D104" s="138"/>
      <c r="E104" s="138"/>
      <c r="F104" s="138"/>
      <c r="H104" s="94"/>
    </row>
    <row r="105" spans="1:8">
      <c r="A105" s="93">
        <f>A97+1</f>
        <v>13</v>
      </c>
      <c r="B105" s="130" t="s">
        <v>151</v>
      </c>
    </row>
    <row r="106" spans="1:8" ht="408">
      <c r="A106" s="93"/>
      <c r="B106" s="130" t="s">
        <v>119</v>
      </c>
      <c r="C106" s="134" t="s">
        <v>2</v>
      </c>
      <c r="D106" s="134">
        <v>70</v>
      </c>
      <c r="E106" s="154">
        <v>0</v>
      </c>
      <c r="F106" s="154">
        <f>+D106*E106</f>
        <v>0</v>
      </c>
    </row>
    <row r="107" spans="1:8" s="87" customFormat="1" ht="12.75">
      <c r="A107" s="91"/>
      <c r="B107" s="149"/>
      <c r="C107" s="134"/>
      <c r="D107" s="134"/>
      <c r="E107" s="154"/>
      <c r="F107" s="154"/>
      <c r="H107" s="94"/>
    </row>
    <row r="108" spans="1:8" ht="25.5">
      <c r="A108" s="93">
        <f>A105+1</f>
        <v>14</v>
      </c>
      <c r="B108" s="131" t="s">
        <v>152</v>
      </c>
      <c r="C108" s="134" t="s">
        <v>6</v>
      </c>
      <c r="D108" s="134">
        <v>1</v>
      </c>
      <c r="E108" s="154">
        <v>0</v>
      </c>
      <c r="F108" s="154">
        <f>+D108*E108</f>
        <v>0</v>
      </c>
    </row>
    <row r="109" spans="1:8" s="87" customFormat="1" ht="12.75">
      <c r="A109" s="103"/>
      <c r="B109" s="141"/>
      <c r="C109" s="141"/>
      <c r="D109" s="158"/>
      <c r="E109" s="141"/>
      <c r="F109" s="139"/>
      <c r="H109" s="121"/>
    </row>
    <row r="110" spans="1:8" s="87" customFormat="1" ht="12.75">
      <c r="A110" s="93">
        <f>A108+1</f>
        <v>15</v>
      </c>
      <c r="B110" s="131" t="s">
        <v>109</v>
      </c>
      <c r="C110" s="134" t="s">
        <v>6</v>
      </c>
      <c r="D110" s="134">
        <v>1</v>
      </c>
      <c r="E110" s="154">
        <v>0</v>
      </c>
      <c r="F110" s="154">
        <f>+D110*E110</f>
        <v>0</v>
      </c>
    </row>
    <row r="111" spans="1:8" s="87" customFormat="1" ht="12.75">
      <c r="A111" s="103"/>
      <c r="B111" s="141"/>
      <c r="C111" s="141"/>
      <c r="D111" s="158"/>
      <c r="E111" s="141"/>
      <c r="F111" s="139"/>
      <c r="H111" s="121"/>
    </row>
    <row r="112" spans="1:8" s="87" customFormat="1" ht="25.5">
      <c r="A112" s="93">
        <f>A110+1</f>
        <v>16</v>
      </c>
      <c r="B112" s="130" t="s">
        <v>73</v>
      </c>
      <c r="C112" s="134"/>
      <c r="D112" s="134"/>
      <c r="E112" s="154"/>
      <c r="F112" s="154"/>
    </row>
    <row r="113" spans="1:8" s="87" customFormat="1" ht="89.25">
      <c r="A113" s="93" t="s">
        <v>26</v>
      </c>
      <c r="B113" s="131" t="s">
        <v>110</v>
      </c>
      <c r="C113" s="95" t="s">
        <v>1</v>
      </c>
      <c r="D113" s="96">
        <v>45</v>
      </c>
      <c r="E113" s="97">
        <v>0</v>
      </c>
      <c r="F113" s="98">
        <f t="shared" ref="F113:F124" si="4">+D113*E113</f>
        <v>0</v>
      </c>
      <c r="G113" s="109"/>
    </row>
    <row r="114" spans="1:8" s="87" customFormat="1" ht="38.25">
      <c r="A114" s="93" t="s">
        <v>26</v>
      </c>
      <c r="B114" s="100" t="s">
        <v>83</v>
      </c>
      <c r="C114" s="95" t="s">
        <v>1</v>
      </c>
      <c r="D114" s="96">
        <v>27</v>
      </c>
      <c r="E114" s="97">
        <v>0</v>
      </c>
      <c r="F114" s="98">
        <f t="shared" si="4"/>
        <v>0</v>
      </c>
      <c r="G114" s="99"/>
    </row>
    <row r="115" spans="1:8" s="87" customFormat="1" ht="25.5">
      <c r="A115" s="93" t="s">
        <v>26</v>
      </c>
      <c r="B115" s="100" t="s">
        <v>111</v>
      </c>
      <c r="C115" s="96" t="s">
        <v>1</v>
      </c>
      <c r="D115" s="96">
        <v>11</v>
      </c>
      <c r="E115" s="98">
        <v>0</v>
      </c>
      <c r="F115" s="98">
        <f t="shared" si="4"/>
        <v>0</v>
      </c>
      <c r="G115" s="99"/>
      <c r="H115" s="121"/>
    </row>
    <row r="116" spans="1:8" s="99" customFormat="1" ht="25.5">
      <c r="A116" s="93" t="s">
        <v>26</v>
      </c>
      <c r="B116" s="100" t="s">
        <v>112</v>
      </c>
      <c r="C116" s="96" t="s">
        <v>2</v>
      </c>
      <c r="D116" s="96">
        <v>30</v>
      </c>
      <c r="E116" s="98">
        <v>0</v>
      </c>
      <c r="F116" s="98">
        <f t="shared" si="4"/>
        <v>0</v>
      </c>
      <c r="G116" s="127"/>
    </row>
    <row r="117" spans="1:8" s="99" customFormat="1" ht="25.5">
      <c r="A117" s="93" t="s">
        <v>26</v>
      </c>
      <c r="B117" s="100" t="s">
        <v>113</v>
      </c>
      <c r="C117" s="96" t="s">
        <v>5</v>
      </c>
      <c r="D117" s="96">
        <v>10</v>
      </c>
      <c r="E117" s="98">
        <v>0</v>
      </c>
      <c r="F117" s="98">
        <f t="shared" si="4"/>
        <v>0</v>
      </c>
      <c r="G117" s="87"/>
    </row>
    <row r="118" spans="1:8" s="99" customFormat="1" ht="38.25">
      <c r="A118" s="93" t="s">
        <v>26</v>
      </c>
      <c r="B118" s="100" t="s">
        <v>114</v>
      </c>
      <c r="C118" s="96" t="s">
        <v>1</v>
      </c>
      <c r="D118" s="96">
        <v>21</v>
      </c>
      <c r="E118" s="98">
        <v>0</v>
      </c>
      <c r="F118" s="98">
        <f t="shared" si="4"/>
        <v>0</v>
      </c>
      <c r="G118" s="150"/>
    </row>
    <row r="119" spans="1:8" s="99" customFormat="1" ht="38.25">
      <c r="A119" s="93" t="s">
        <v>26</v>
      </c>
      <c r="B119" s="100" t="s">
        <v>38</v>
      </c>
      <c r="C119" s="96" t="s">
        <v>3</v>
      </c>
      <c r="D119" s="96">
        <v>400</v>
      </c>
      <c r="E119" s="98">
        <v>0</v>
      </c>
      <c r="F119" s="98">
        <f t="shared" si="4"/>
        <v>0</v>
      </c>
    </row>
    <row r="120" spans="1:8" s="99" customFormat="1" ht="38.25">
      <c r="A120" s="93" t="s">
        <v>26</v>
      </c>
      <c r="B120" s="100" t="s">
        <v>71</v>
      </c>
      <c r="C120" s="96" t="s">
        <v>3</v>
      </c>
      <c r="D120" s="96">
        <v>300</v>
      </c>
      <c r="E120" s="98">
        <v>0</v>
      </c>
      <c r="F120" s="98">
        <f t="shared" si="4"/>
        <v>0</v>
      </c>
    </row>
    <row r="121" spans="1:8" s="99" customFormat="1" ht="25.5">
      <c r="A121" s="93" t="s">
        <v>26</v>
      </c>
      <c r="B121" s="112" t="s">
        <v>61</v>
      </c>
      <c r="C121" s="96" t="s">
        <v>3</v>
      </c>
      <c r="D121" s="96">
        <v>1800</v>
      </c>
      <c r="E121" s="98">
        <v>0</v>
      </c>
      <c r="F121" s="98">
        <f t="shared" si="4"/>
        <v>0</v>
      </c>
      <c r="G121" s="101"/>
    </row>
    <row r="122" spans="1:8" s="99" customFormat="1" ht="25.5">
      <c r="A122" s="93" t="s">
        <v>26</v>
      </c>
      <c r="B122" s="112" t="s">
        <v>115</v>
      </c>
      <c r="C122" s="96" t="s">
        <v>5</v>
      </c>
      <c r="D122" s="96">
        <v>9</v>
      </c>
      <c r="E122" s="98">
        <v>0</v>
      </c>
      <c r="F122" s="98">
        <f t="shared" si="4"/>
        <v>0</v>
      </c>
    </row>
    <row r="123" spans="1:8" s="99" customFormat="1" ht="38.25">
      <c r="A123" s="93" t="s">
        <v>26</v>
      </c>
      <c r="B123" s="112" t="s">
        <v>116</v>
      </c>
      <c r="C123" s="96" t="s">
        <v>0</v>
      </c>
      <c r="D123" s="96">
        <v>1</v>
      </c>
      <c r="E123" s="98">
        <v>0</v>
      </c>
      <c r="F123" s="98">
        <f t="shared" si="4"/>
        <v>0</v>
      </c>
      <c r="G123" s="101"/>
    </row>
    <row r="124" spans="1:8" s="99" customFormat="1" ht="25.5">
      <c r="A124" s="93" t="s">
        <v>26</v>
      </c>
      <c r="B124" s="112" t="s">
        <v>117</v>
      </c>
      <c r="C124" s="96" t="s">
        <v>2</v>
      </c>
      <c r="D124" s="96">
        <v>25</v>
      </c>
      <c r="E124" s="98">
        <v>0</v>
      </c>
      <c r="F124" s="98">
        <f t="shared" si="4"/>
        <v>0</v>
      </c>
      <c r="H124" s="102"/>
    </row>
    <row r="125" spans="1:8" s="99" customFormat="1" ht="12.75">
      <c r="A125" s="103"/>
      <c r="B125" s="98"/>
      <c r="C125" s="98"/>
      <c r="D125" s="96"/>
      <c r="E125" s="104"/>
      <c r="F125" s="89"/>
      <c r="H125" s="102"/>
    </row>
    <row r="126" spans="1:8" s="99" customFormat="1" ht="12.75">
      <c r="A126" s="116"/>
      <c r="B126" s="117" t="s">
        <v>40</v>
      </c>
      <c r="C126" s="118"/>
      <c r="D126" s="119"/>
      <c r="E126" s="120"/>
      <c r="F126" s="118">
        <f>SUM(F10:F123)</f>
        <v>0</v>
      </c>
      <c r="H126" s="102"/>
    </row>
    <row r="127" spans="1:8" s="99" customFormat="1" ht="51.75" customHeight="1">
      <c r="H127" s="102"/>
    </row>
    <row r="131" spans="1:5" s="87" customFormat="1" ht="12.75"/>
    <row r="132" spans="1:5" s="87" customFormat="1" ht="12.75"/>
    <row r="133" spans="1:5" s="89" customFormat="1" ht="12.75"/>
    <row r="134" spans="1:5" s="89" customFormat="1" ht="209.25" customHeight="1"/>
    <row r="135" spans="1:5" s="89" customFormat="1" ht="12.75"/>
    <row r="136" spans="1:5" s="89" customFormat="1" ht="12.75">
      <c r="A136" s="139"/>
      <c r="B136" s="139"/>
      <c r="C136" s="139"/>
      <c r="D136" s="139"/>
      <c r="E136" s="139"/>
    </row>
    <row r="137" spans="1:5" s="89" customFormat="1" ht="12.75">
      <c r="A137" s="142"/>
      <c r="B137" s="142"/>
      <c r="C137" s="78"/>
      <c r="D137" s="143"/>
      <c r="E137" s="78"/>
    </row>
    <row r="138" spans="1:5" s="89" customFormat="1" ht="12.75">
      <c r="A138" s="76"/>
      <c r="B138" s="144"/>
      <c r="C138" s="78"/>
      <c r="D138" s="79"/>
      <c r="E138" s="80"/>
    </row>
    <row r="139" spans="1:5" s="89" customFormat="1" ht="12.75">
      <c r="A139" s="145"/>
      <c r="B139" s="146"/>
      <c r="C139" s="147"/>
      <c r="D139" s="148"/>
      <c r="E139" s="148"/>
    </row>
    <row r="140" spans="1:5" s="89" customFormat="1" ht="12.75">
      <c r="A140" s="76"/>
      <c r="B140" s="144"/>
      <c r="C140" s="78"/>
      <c r="D140" s="79"/>
      <c r="E140" s="80"/>
    </row>
    <row r="141" spans="1:5" s="89" customFormat="1" ht="12.75">
      <c r="A141" s="103"/>
      <c r="B141" s="98"/>
      <c r="C141" s="98"/>
      <c r="D141" s="96"/>
      <c r="E141" s="87"/>
    </row>
    <row r="142" spans="1:5" s="89" customFormat="1" ht="12.75">
      <c r="A142" s="103"/>
      <c r="B142" s="98"/>
      <c r="C142" s="98"/>
      <c r="D142" s="96"/>
      <c r="E142" s="87"/>
    </row>
    <row r="143" spans="1:5" s="89" customFormat="1" ht="12.75"/>
    <row r="144" spans="1:5" s="89" customFormat="1" ht="12.75"/>
    <row r="145" spans="1:5" s="89" customFormat="1" ht="12.75"/>
    <row r="146" spans="1:5" s="89" customFormat="1" ht="12.75"/>
    <row r="147" spans="1:5" s="89" customFormat="1" ht="12.75"/>
    <row r="148" spans="1:5" s="89" customFormat="1" ht="12.75">
      <c r="A148" s="122"/>
      <c r="B148" s="98"/>
      <c r="C148" s="98"/>
      <c r="D148" s="96"/>
      <c r="E148" s="87"/>
    </row>
    <row r="149" spans="1:5" s="89" customFormat="1" ht="12.75">
      <c r="A149" s="122"/>
      <c r="B149" s="98"/>
      <c r="C149" s="98"/>
      <c r="D149" s="96"/>
      <c r="E149" s="87"/>
    </row>
    <row r="150" spans="1:5" s="89" customFormat="1" ht="12.75">
      <c r="A150" s="122"/>
      <c r="B150" s="98"/>
      <c r="C150" s="98"/>
      <c r="D150" s="96"/>
      <c r="E150" s="87"/>
    </row>
    <row r="151" spans="1:5" s="89" customFormat="1" ht="12.75">
      <c r="A151" s="122"/>
      <c r="B151" s="98"/>
      <c r="C151" s="98"/>
      <c r="D151" s="96"/>
      <c r="E151" s="87"/>
    </row>
    <row r="152" spans="1:5" s="89" customFormat="1" ht="12.75">
      <c r="A152" s="122"/>
      <c r="B152" s="98"/>
      <c r="C152" s="87"/>
      <c r="D152" s="88"/>
      <c r="E152" s="87"/>
    </row>
    <row r="153" spans="1:5" s="89" customFormat="1" ht="12.75">
      <c r="A153" s="103"/>
      <c r="B153" s="123"/>
      <c r="C153" s="86"/>
      <c r="D153" s="124"/>
      <c r="E153" s="87"/>
    </row>
    <row r="154" spans="1:5" s="89" customFormat="1" ht="12.75"/>
    <row r="155" spans="1:5" s="89" customFormat="1" ht="12.75"/>
    <row r="156" spans="1:5" s="89" customFormat="1" ht="12.75"/>
    <row r="157" spans="1:5" s="89" customFormat="1" ht="12.75"/>
    <row r="158" spans="1:5" s="89" customFormat="1" ht="12.75"/>
    <row r="159" spans="1:5" s="89" customFormat="1" ht="12.75">
      <c r="A159" s="103"/>
      <c r="B159" s="104"/>
      <c r="C159" s="104"/>
      <c r="D159" s="95"/>
      <c r="E159" s="104"/>
    </row>
    <row r="160" spans="1:5" s="89" customFormat="1" ht="12.75"/>
    <row r="161" spans="7:1025" s="89" customFormat="1" ht="12.75"/>
    <row r="162" spans="7:1025" s="89" customFormat="1" ht="12.75"/>
    <row r="163" spans="7:1025" s="89" customFormat="1" ht="12.75"/>
    <row r="164" spans="7:1025" s="89" customFormat="1" ht="12.75"/>
    <row r="165" spans="7:1025" s="89" customFormat="1" ht="12.75">
      <c r="G165" s="87"/>
      <c r="H165" s="87"/>
      <c r="I165" s="87"/>
      <c r="J165" s="87"/>
      <c r="K165" s="87"/>
      <c r="L165" s="87"/>
      <c r="M165" s="87"/>
      <c r="N165" s="87"/>
      <c r="O165" s="87"/>
      <c r="P165" s="87"/>
      <c r="Q165" s="87"/>
      <c r="R165" s="87"/>
      <c r="S165" s="87"/>
      <c r="T165" s="87"/>
      <c r="U165" s="87"/>
      <c r="V165" s="87"/>
      <c r="W165" s="87"/>
      <c r="X165" s="87"/>
      <c r="Y165" s="87"/>
      <c r="Z165" s="87"/>
      <c r="AA165" s="87"/>
      <c r="AB165" s="87"/>
      <c r="AC165" s="87"/>
      <c r="AD165" s="87"/>
      <c r="AE165" s="87"/>
      <c r="AF165" s="87"/>
      <c r="AG165" s="87"/>
      <c r="AH165" s="87"/>
      <c r="AI165" s="87"/>
      <c r="AJ165" s="87"/>
      <c r="AK165" s="87"/>
      <c r="AL165" s="87"/>
      <c r="AM165" s="87"/>
      <c r="AN165" s="87"/>
      <c r="AO165" s="87"/>
      <c r="AP165" s="87"/>
      <c r="AQ165" s="87"/>
      <c r="AR165" s="87"/>
      <c r="AS165" s="87"/>
      <c r="AT165" s="87"/>
      <c r="AU165" s="87"/>
      <c r="AV165" s="87"/>
      <c r="AW165" s="87"/>
      <c r="AX165" s="87"/>
      <c r="AY165" s="87"/>
      <c r="AZ165" s="87"/>
      <c r="BA165" s="87"/>
      <c r="BB165" s="87"/>
      <c r="BC165" s="87"/>
      <c r="BD165" s="87"/>
      <c r="BE165" s="87"/>
      <c r="BF165" s="87"/>
      <c r="BG165" s="87"/>
      <c r="BH165" s="87"/>
      <c r="BI165" s="87"/>
      <c r="BJ165" s="87"/>
      <c r="BK165" s="87"/>
      <c r="BL165" s="87"/>
      <c r="BM165" s="87"/>
      <c r="BN165" s="87"/>
      <c r="BO165" s="87"/>
      <c r="BP165" s="87"/>
      <c r="BQ165" s="87"/>
      <c r="BR165" s="87"/>
      <c r="BS165" s="87"/>
      <c r="BT165" s="87"/>
      <c r="BU165" s="87"/>
      <c r="BV165" s="87"/>
      <c r="BW165" s="87"/>
      <c r="BX165" s="87"/>
      <c r="BY165" s="87"/>
      <c r="BZ165" s="87"/>
      <c r="CA165" s="87"/>
      <c r="CB165" s="87"/>
      <c r="CC165" s="87"/>
      <c r="CD165" s="87"/>
      <c r="CE165" s="87"/>
      <c r="CF165" s="87"/>
      <c r="CG165" s="87"/>
      <c r="CH165" s="87"/>
      <c r="CI165" s="87"/>
      <c r="CJ165" s="87"/>
      <c r="CK165" s="87"/>
      <c r="CL165" s="87"/>
      <c r="CM165" s="87"/>
      <c r="CN165" s="87"/>
      <c r="CO165" s="87"/>
      <c r="CP165" s="87"/>
      <c r="CQ165" s="87"/>
      <c r="CR165" s="87"/>
      <c r="CS165" s="87"/>
      <c r="CT165" s="87"/>
      <c r="CU165" s="87"/>
      <c r="CV165" s="87"/>
      <c r="CW165" s="87"/>
      <c r="CX165" s="87"/>
      <c r="CY165" s="87"/>
      <c r="CZ165" s="87"/>
      <c r="DA165" s="87"/>
      <c r="DB165" s="87"/>
      <c r="DC165" s="87"/>
      <c r="DD165" s="87"/>
      <c r="DE165" s="87"/>
      <c r="DF165" s="87"/>
      <c r="DG165" s="87"/>
      <c r="DH165" s="87"/>
      <c r="DI165" s="87"/>
      <c r="DJ165" s="87"/>
      <c r="DK165" s="87"/>
      <c r="DL165" s="87"/>
      <c r="DM165" s="87"/>
      <c r="DN165" s="87"/>
      <c r="DO165" s="87"/>
      <c r="DP165" s="87"/>
      <c r="DQ165" s="87"/>
      <c r="DR165" s="87"/>
      <c r="DS165" s="87"/>
      <c r="DT165" s="87"/>
      <c r="DU165" s="87"/>
      <c r="DV165" s="87"/>
      <c r="DW165" s="87"/>
      <c r="DX165" s="87"/>
      <c r="DY165" s="87"/>
      <c r="DZ165" s="87"/>
      <c r="EA165" s="87"/>
      <c r="EB165" s="87"/>
      <c r="EC165" s="87"/>
      <c r="ED165" s="87"/>
      <c r="EE165" s="87"/>
      <c r="EF165" s="87"/>
      <c r="EG165" s="87"/>
      <c r="EH165" s="87"/>
      <c r="EI165" s="87"/>
      <c r="EJ165" s="87"/>
      <c r="EK165" s="87"/>
      <c r="EL165" s="87"/>
      <c r="EM165" s="87"/>
      <c r="EN165" s="87"/>
      <c r="EO165" s="87"/>
      <c r="EP165" s="87"/>
      <c r="EQ165" s="87"/>
      <c r="ER165" s="87"/>
      <c r="ES165" s="87"/>
      <c r="ET165" s="87"/>
      <c r="EU165" s="87"/>
      <c r="EV165" s="87"/>
      <c r="EW165" s="87"/>
      <c r="EX165" s="87"/>
      <c r="EY165" s="87"/>
      <c r="EZ165" s="87"/>
      <c r="FA165" s="87"/>
      <c r="FB165" s="87"/>
      <c r="FC165" s="87"/>
      <c r="FD165" s="87"/>
      <c r="FE165" s="87"/>
      <c r="FF165" s="87"/>
      <c r="FG165" s="87"/>
      <c r="FH165" s="87"/>
      <c r="FI165" s="87"/>
      <c r="FJ165" s="87"/>
      <c r="FK165" s="87"/>
      <c r="FL165" s="87"/>
      <c r="FM165" s="87"/>
      <c r="FN165" s="87"/>
      <c r="FO165" s="87"/>
      <c r="FP165" s="87"/>
      <c r="FQ165" s="87"/>
      <c r="FR165" s="87"/>
      <c r="FS165" s="87"/>
      <c r="FT165" s="87"/>
      <c r="FU165" s="87"/>
      <c r="FV165" s="87"/>
      <c r="FW165" s="87"/>
      <c r="FX165" s="87"/>
      <c r="FY165" s="87"/>
      <c r="FZ165" s="87"/>
      <c r="GA165" s="87"/>
      <c r="GB165" s="87"/>
      <c r="GC165" s="87"/>
      <c r="GD165" s="87"/>
      <c r="GE165" s="87"/>
      <c r="GF165" s="87"/>
      <c r="GG165" s="87"/>
      <c r="GH165" s="87"/>
      <c r="GI165" s="87"/>
      <c r="GJ165" s="87"/>
      <c r="GK165" s="87"/>
      <c r="GL165" s="87"/>
      <c r="GM165" s="87"/>
      <c r="GN165" s="87"/>
      <c r="GO165" s="87"/>
      <c r="GP165" s="87"/>
      <c r="GQ165" s="87"/>
      <c r="GR165" s="87"/>
      <c r="GS165" s="87"/>
      <c r="GT165" s="87"/>
      <c r="GU165" s="87"/>
      <c r="GV165" s="87"/>
      <c r="GW165" s="87"/>
      <c r="GX165" s="87"/>
      <c r="GY165" s="87"/>
      <c r="GZ165" s="87"/>
      <c r="HA165" s="87"/>
      <c r="HB165" s="87"/>
      <c r="HC165" s="87"/>
      <c r="HD165" s="87"/>
      <c r="HE165" s="87"/>
      <c r="HF165" s="87"/>
      <c r="HG165" s="87"/>
      <c r="HH165" s="87"/>
      <c r="HI165" s="87"/>
      <c r="HJ165" s="87"/>
      <c r="HK165" s="87"/>
      <c r="HL165" s="87"/>
      <c r="HM165" s="87"/>
      <c r="HN165" s="87"/>
      <c r="HO165" s="87"/>
      <c r="HP165" s="87"/>
      <c r="HQ165" s="87"/>
      <c r="HR165" s="87"/>
      <c r="HS165" s="87"/>
      <c r="HT165" s="87"/>
      <c r="HU165" s="87"/>
      <c r="HV165" s="87"/>
      <c r="HW165" s="87"/>
      <c r="HX165" s="87"/>
      <c r="HY165" s="87"/>
      <c r="HZ165" s="87"/>
      <c r="IA165" s="87"/>
      <c r="IB165" s="87"/>
      <c r="IC165" s="87"/>
      <c r="ID165" s="87"/>
      <c r="IE165" s="87"/>
      <c r="IF165" s="87"/>
      <c r="IG165" s="87"/>
      <c r="IH165" s="87"/>
      <c r="II165" s="87"/>
      <c r="IJ165" s="87"/>
      <c r="IK165" s="87"/>
      <c r="IL165" s="87"/>
      <c r="IM165" s="87"/>
      <c r="IN165" s="87"/>
      <c r="IO165" s="87"/>
      <c r="IP165" s="87"/>
      <c r="IQ165" s="87"/>
      <c r="IR165" s="87"/>
      <c r="IS165" s="87"/>
      <c r="IT165" s="87"/>
      <c r="IU165" s="87"/>
      <c r="IV165" s="87"/>
      <c r="IW165" s="87"/>
      <c r="IX165" s="87"/>
      <c r="IY165" s="87"/>
      <c r="IZ165" s="87"/>
      <c r="JA165" s="87"/>
      <c r="JB165" s="87"/>
      <c r="JC165" s="87"/>
      <c r="JD165" s="87"/>
      <c r="JE165" s="87"/>
      <c r="JF165" s="87"/>
      <c r="JG165" s="87"/>
      <c r="JH165" s="87"/>
      <c r="JI165" s="87"/>
      <c r="JJ165" s="87"/>
      <c r="JK165" s="87"/>
      <c r="JL165" s="87"/>
      <c r="JM165" s="87"/>
      <c r="JN165" s="87"/>
      <c r="JO165" s="87"/>
      <c r="JP165" s="87"/>
      <c r="JQ165" s="87"/>
      <c r="JR165" s="87"/>
      <c r="JS165" s="87"/>
      <c r="JT165" s="87"/>
      <c r="JU165" s="87"/>
      <c r="JV165" s="87"/>
      <c r="JW165" s="87"/>
      <c r="JX165" s="87"/>
      <c r="JY165" s="87"/>
      <c r="JZ165" s="87"/>
      <c r="KA165" s="87"/>
      <c r="KB165" s="87"/>
      <c r="KC165" s="87"/>
      <c r="KD165" s="87"/>
      <c r="KE165" s="87"/>
      <c r="KF165" s="87"/>
      <c r="KG165" s="87"/>
      <c r="KH165" s="87"/>
      <c r="KI165" s="87"/>
      <c r="KJ165" s="87"/>
      <c r="KK165" s="87"/>
      <c r="KL165" s="87"/>
      <c r="KM165" s="87"/>
      <c r="KN165" s="87"/>
      <c r="KO165" s="87"/>
      <c r="KP165" s="87"/>
      <c r="KQ165" s="87"/>
      <c r="KR165" s="87"/>
      <c r="KS165" s="87"/>
      <c r="KT165" s="87"/>
      <c r="KU165" s="87"/>
      <c r="KV165" s="87"/>
      <c r="KW165" s="87"/>
      <c r="KX165" s="87"/>
      <c r="KY165" s="87"/>
      <c r="KZ165" s="87"/>
      <c r="LA165" s="87"/>
      <c r="LB165" s="87"/>
      <c r="LC165" s="87"/>
      <c r="LD165" s="87"/>
      <c r="LE165" s="87"/>
      <c r="LF165" s="87"/>
      <c r="LG165" s="87"/>
      <c r="LH165" s="87"/>
      <c r="LI165" s="87"/>
      <c r="LJ165" s="87"/>
      <c r="LK165" s="87"/>
      <c r="LL165" s="87"/>
      <c r="LM165" s="87"/>
      <c r="LN165" s="87"/>
      <c r="LO165" s="87"/>
      <c r="LP165" s="87"/>
      <c r="LQ165" s="87"/>
      <c r="LR165" s="87"/>
      <c r="LS165" s="87"/>
      <c r="LT165" s="87"/>
      <c r="LU165" s="87"/>
      <c r="LV165" s="87"/>
      <c r="LW165" s="87"/>
      <c r="LX165" s="87"/>
      <c r="LY165" s="87"/>
      <c r="LZ165" s="87"/>
      <c r="MA165" s="87"/>
      <c r="MB165" s="87"/>
      <c r="MC165" s="87"/>
      <c r="MD165" s="87"/>
      <c r="ME165" s="87"/>
      <c r="MF165" s="87"/>
      <c r="MG165" s="87"/>
      <c r="MH165" s="87"/>
      <c r="MI165" s="87"/>
      <c r="MJ165" s="87"/>
      <c r="MK165" s="87"/>
      <c r="ML165" s="87"/>
      <c r="MM165" s="87"/>
      <c r="MN165" s="87"/>
      <c r="MO165" s="87"/>
      <c r="MP165" s="87"/>
      <c r="MQ165" s="87"/>
      <c r="MR165" s="87"/>
      <c r="MS165" s="87"/>
      <c r="MT165" s="87"/>
      <c r="MU165" s="87"/>
      <c r="MV165" s="87"/>
      <c r="MW165" s="87"/>
      <c r="MX165" s="87"/>
      <c r="MY165" s="87"/>
      <c r="MZ165" s="87"/>
      <c r="NA165" s="87"/>
      <c r="NB165" s="87"/>
      <c r="NC165" s="87"/>
      <c r="ND165" s="87"/>
      <c r="NE165" s="87"/>
      <c r="NF165" s="87"/>
      <c r="NG165" s="87"/>
      <c r="NH165" s="87"/>
      <c r="NI165" s="87"/>
      <c r="NJ165" s="87"/>
      <c r="NK165" s="87"/>
      <c r="NL165" s="87"/>
      <c r="NM165" s="87"/>
      <c r="NN165" s="87"/>
      <c r="NO165" s="87"/>
      <c r="NP165" s="87"/>
      <c r="NQ165" s="87"/>
      <c r="NR165" s="87"/>
      <c r="NS165" s="87"/>
      <c r="NT165" s="87"/>
      <c r="NU165" s="87"/>
      <c r="NV165" s="87"/>
      <c r="NW165" s="87"/>
      <c r="NX165" s="87"/>
      <c r="NY165" s="87"/>
      <c r="NZ165" s="87"/>
      <c r="OA165" s="87"/>
      <c r="OB165" s="87"/>
      <c r="OC165" s="87"/>
      <c r="OD165" s="87"/>
      <c r="OE165" s="87"/>
      <c r="OF165" s="87"/>
      <c r="OG165" s="87"/>
      <c r="OH165" s="87"/>
      <c r="OI165" s="87"/>
      <c r="OJ165" s="87"/>
      <c r="OK165" s="87"/>
      <c r="OL165" s="87"/>
      <c r="OM165" s="87"/>
      <c r="ON165" s="87"/>
      <c r="OO165" s="87"/>
      <c r="OP165" s="87"/>
      <c r="OQ165" s="87"/>
      <c r="OR165" s="87"/>
      <c r="OS165" s="87"/>
      <c r="OT165" s="87"/>
      <c r="OU165" s="87"/>
      <c r="OV165" s="87"/>
      <c r="OW165" s="87"/>
      <c r="OX165" s="87"/>
      <c r="OY165" s="87"/>
      <c r="OZ165" s="87"/>
      <c r="PA165" s="87"/>
      <c r="PB165" s="87"/>
      <c r="PC165" s="87"/>
      <c r="PD165" s="87"/>
      <c r="PE165" s="87"/>
      <c r="PF165" s="87"/>
      <c r="PG165" s="87"/>
      <c r="PH165" s="87"/>
      <c r="PI165" s="87"/>
      <c r="PJ165" s="87"/>
      <c r="PK165" s="87"/>
      <c r="PL165" s="87"/>
      <c r="PM165" s="87"/>
      <c r="PN165" s="87"/>
      <c r="PO165" s="87"/>
      <c r="PP165" s="87"/>
      <c r="PQ165" s="87"/>
      <c r="PR165" s="87"/>
      <c r="PS165" s="87"/>
      <c r="PT165" s="87"/>
      <c r="PU165" s="87"/>
      <c r="PV165" s="87"/>
      <c r="PW165" s="87"/>
      <c r="PX165" s="87"/>
      <c r="PY165" s="87"/>
      <c r="PZ165" s="87"/>
      <c r="QA165" s="87"/>
      <c r="QB165" s="87"/>
      <c r="QC165" s="87"/>
      <c r="QD165" s="87"/>
      <c r="QE165" s="87"/>
      <c r="QF165" s="87"/>
      <c r="QG165" s="87"/>
      <c r="QH165" s="87"/>
      <c r="QI165" s="87"/>
      <c r="QJ165" s="87"/>
      <c r="QK165" s="87"/>
      <c r="QL165" s="87"/>
      <c r="QM165" s="87"/>
      <c r="QN165" s="87"/>
      <c r="QO165" s="87"/>
      <c r="QP165" s="87"/>
      <c r="QQ165" s="87"/>
      <c r="QR165" s="87"/>
      <c r="QS165" s="87"/>
      <c r="QT165" s="87"/>
      <c r="QU165" s="87"/>
      <c r="QV165" s="87"/>
      <c r="QW165" s="87"/>
      <c r="QX165" s="87"/>
      <c r="QY165" s="87"/>
      <c r="QZ165" s="87"/>
      <c r="RA165" s="87"/>
      <c r="RB165" s="87"/>
      <c r="RC165" s="87"/>
      <c r="RD165" s="87"/>
      <c r="RE165" s="87"/>
      <c r="RF165" s="87"/>
      <c r="RG165" s="87"/>
      <c r="RH165" s="87"/>
      <c r="RI165" s="87"/>
      <c r="RJ165" s="87"/>
      <c r="RK165" s="87"/>
      <c r="RL165" s="87"/>
      <c r="RM165" s="87"/>
      <c r="RN165" s="87"/>
      <c r="RO165" s="87"/>
      <c r="RP165" s="87"/>
      <c r="RQ165" s="87"/>
      <c r="RR165" s="87"/>
      <c r="RS165" s="87"/>
      <c r="RT165" s="87"/>
      <c r="RU165" s="87"/>
      <c r="RV165" s="87"/>
      <c r="RW165" s="87"/>
      <c r="RX165" s="87"/>
      <c r="RY165" s="87"/>
      <c r="RZ165" s="87"/>
      <c r="SA165" s="87"/>
      <c r="SB165" s="87"/>
      <c r="SC165" s="87"/>
      <c r="SD165" s="87"/>
      <c r="SE165" s="87"/>
      <c r="SF165" s="87"/>
      <c r="SG165" s="87"/>
      <c r="SH165" s="87"/>
      <c r="SI165" s="87"/>
      <c r="SJ165" s="87"/>
      <c r="SK165" s="87"/>
      <c r="SL165" s="87"/>
      <c r="SM165" s="87"/>
      <c r="SN165" s="87"/>
      <c r="SO165" s="87"/>
      <c r="SP165" s="87"/>
      <c r="SQ165" s="87"/>
      <c r="SR165" s="87"/>
      <c r="SS165" s="87"/>
      <c r="ST165" s="87"/>
      <c r="SU165" s="87"/>
      <c r="SV165" s="87"/>
      <c r="SW165" s="87"/>
      <c r="SX165" s="87"/>
      <c r="SY165" s="87"/>
      <c r="SZ165" s="87"/>
      <c r="TA165" s="87"/>
      <c r="TB165" s="87"/>
      <c r="TC165" s="87"/>
      <c r="TD165" s="87"/>
      <c r="TE165" s="87"/>
      <c r="TF165" s="87"/>
      <c r="TG165" s="87"/>
      <c r="TH165" s="87"/>
      <c r="TI165" s="87"/>
      <c r="TJ165" s="87"/>
      <c r="TK165" s="87"/>
      <c r="TL165" s="87"/>
      <c r="TM165" s="87"/>
      <c r="TN165" s="87"/>
      <c r="TO165" s="87"/>
      <c r="TP165" s="87"/>
      <c r="TQ165" s="87"/>
      <c r="TR165" s="87"/>
      <c r="TS165" s="87"/>
      <c r="TT165" s="87"/>
      <c r="TU165" s="87"/>
      <c r="TV165" s="87"/>
      <c r="TW165" s="87"/>
      <c r="TX165" s="87"/>
      <c r="TY165" s="87"/>
      <c r="TZ165" s="87"/>
      <c r="UA165" s="87"/>
      <c r="UB165" s="87"/>
      <c r="UC165" s="87"/>
      <c r="UD165" s="87"/>
      <c r="UE165" s="87"/>
      <c r="UF165" s="87"/>
      <c r="UG165" s="87"/>
      <c r="UH165" s="87"/>
      <c r="UI165" s="87"/>
      <c r="UJ165" s="87"/>
      <c r="UK165" s="87"/>
      <c r="UL165" s="87"/>
      <c r="UM165" s="87"/>
      <c r="UN165" s="87"/>
      <c r="UO165" s="87"/>
      <c r="UP165" s="87"/>
      <c r="UQ165" s="87"/>
      <c r="UR165" s="87"/>
      <c r="US165" s="87"/>
      <c r="UT165" s="87"/>
      <c r="UU165" s="87"/>
      <c r="UV165" s="87"/>
      <c r="UW165" s="87"/>
      <c r="UX165" s="87"/>
      <c r="UY165" s="87"/>
      <c r="UZ165" s="87"/>
      <c r="VA165" s="87"/>
      <c r="VB165" s="87"/>
      <c r="VC165" s="87"/>
      <c r="VD165" s="87"/>
      <c r="VE165" s="87"/>
      <c r="VF165" s="87"/>
      <c r="VG165" s="87"/>
      <c r="VH165" s="87"/>
      <c r="VI165" s="87"/>
      <c r="VJ165" s="87"/>
      <c r="VK165" s="87"/>
      <c r="VL165" s="87"/>
      <c r="VM165" s="87"/>
      <c r="VN165" s="87"/>
      <c r="VO165" s="87"/>
      <c r="VP165" s="87"/>
      <c r="VQ165" s="87"/>
      <c r="VR165" s="87"/>
      <c r="VS165" s="87"/>
      <c r="VT165" s="87"/>
      <c r="VU165" s="87"/>
      <c r="VV165" s="87"/>
      <c r="VW165" s="87"/>
      <c r="VX165" s="87"/>
      <c r="VY165" s="87"/>
      <c r="VZ165" s="87"/>
      <c r="WA165" s="87"/>
      <c r="WB165" s="87"/>
      <c r="WC165" s="87"/>
      <c r="WD165" s="87"/>
      <c r="WE165" s="87"/>
      <c r="WF165" s="87"/>
      <c r="WG165" s="87"/>
      <c r="WH165" s="87"/>
      <c r="WI165" s="87"/>
      <c r="WJ165" s="87"/>
      <c r="WK165" s="87"/>
      <c r="WL165" s="87"/>
      <c r="WM165" s="87"/>
      <c r="WN165" s="87"/>
      <c r="WO165" s="87"/>
      <c r="WP165" s="87"/>
      <c r="WQ165" s="87"/>
      <c r="WR165" s="87"/>
      <c r="WS165" s="87"/>
      <c r="WT165" s="87"/>
      <c r="WU165" s="87"/>
      <c r="WV165" s="87"/>
      <c r="WW165" s="87"/>
      <c r="WX165" s="87"/>
      <c r="WY165" s="87"/>
      <c r="WZ165" s="87"/>
      <c r="XA165" s="87"/>
      <c r="XB165" s="87"/>
      <c r="XC165" s="87"/>
      <c r="XD165" s="87"/>
      <c r="XE165" s="87"/>
      <c r="XF165" s="87"/>
      <c r="XG165" s="87"/>
      <c r="XH165" s="87"/>
      <c r="XI165" s="87"/>
      <c r="XJ165" s="87"/>
      <c r="XK165" s="87"/>
      <c r="XL165" s="87"/>
      <c r="XM165" s="87"/>
      <c r="XN165" s="87"/>
      <c r="XO165" s="87"/>
      <c r="XP165" s="87"/>
      <c r="XQ165" s="87"/>
      <c r="XR165" s="87"/>
      <c r="XS165" s="87"/>
      <c r="XT165" s="87"/>
      <c r="XU165" s="87"/>
      <c r="XV165" s="87"/>
      <c r="XW165" s="87"/>
      <c r="XX165" s="87"/>
      <c r="XY165" s="87"/>
      <c r="XZ165" s="87"/>
      <c r="YA165" s="87"/>
      <c r="YB165" s="87"/>
      <c r="YC165" s="87"/>
      <c r="YD165" s="87"/>
      <c r="YE165" s="87"/>
      <c r="YF165" s="87"/>
      <c r="YG165" s="87"/>
      <c r="YH165" s="87"/>
      <c r="YI165" s="87"/>
      <c r="YJ165" s="87"/>
      <c r="YK165" s="87"/>
      <c r="YL165" s="87"/>
      <c r="YM165" s="87"/>
      <c r="YN165" s="87"/>
      <c r="YO165" s="87"/>
      <c r="YP165" s="87"/>
      <c r="YQ165" s="87"/>
      <c r="YR165" s="87"/>
      <c r="YS165" s="87"/>
      <c r="YT165" s="87"/>
      <c r="YU165" s="87"/>
      <c r="YV165" s="87"/>
      <c r="YW165" s="87"/>
      <c r="YX165" s="87"/>
      <c r="YY165" s="87"/>
      <c r="YZ165" s="87"/>
      <c r="ZA165" s="87"/>
      <c r="ZB165" s="87"/>
      <c r="ZC165" s="87"/>
      <c r="ZD165" s="87"/>
      <c r="ZE165" s="87"/>
      <c r="ZF165" s="87"/>
      <c r="ZG165" s="87"/>
      <c r="ZH165" s="87"/>
      <c r="ZI165" s="87"/>
      <c r="ZJ165" s="87"/>
      <c r="ZK165" s="87"/>
      <c r="ZL165" s="87"/>
      <c r="ZM165" s="87"/>
      <c r="ZN165" s="87"/>
      <c r="ZO165" s="87"/>
      <c r="ZP165" s="87"/>
      <c r="ZQ165" s="87"/>
      <c r="ZR165" s="87"/>
      <c r="ZS165" s="87"/>
      <c r="ZT165" s="87"/>
      <c r="ZU165" s="87"/>
      <c r="ZV165" s="87"/>
      <c r="ZW165" s="87"/>
      <c r="ZX165" s="87"/>
      <c r="ZY165" s="87"/>
      <c r="ZZ165" s="87"/>
      <c r="AAA165" s="87"/>
      <c r="AAB165" s="87"/>
      <c r="AAC165" s="87"/>
      <c r="AAD165" s="87"/>
      <c r="AAE165" s="87"/>
      <c r="AAF165" s="87"/>
      <c r="AAG165" s="87"/>
      <c r="AAH165" s="87"/>
      <c r="AAI165" s="87"/>
      <c r="AAJ165" s="87"/>
      <c r="AAK165" s="87"/>
      <c r="AAL165" s="87"/>
      <c r="AAM165" s="87"/>
      <c r="AAN165" s="87"/>
      <c r="AAO165" s="87"/>
      <c r="AAP165" s="87"/>
      <c r="AAQ165" s="87"/>
      <c r="AAR165" s="87"/>
      <c r="AAS165" s="87"/>
      <c r="AAT165" s="87"/>
      <c r="AAU165" s="87"/>
      <c r="AAV165" s="87"/>
      <c r="AAW165" s="87"/>
      <c r="AAX165" s="87"/>
      <c r="AAY165" s="87"/>
      <c r="AAZ165" s="87"/>
      <c r="ABA165" s="87"/>
      <c r="ABB165" s="87"/>
      <c r="ABC165" s="87"/>
      <c r="ABD165" s="87"/>
      <c r="ABE165" s="87"/>
      <c r="ABF165" s="87"/>
      <c r="ABG165" s="87"/>
      <c r="ABH165" s="87"/>
      <c r="ABI165" s="87"/>
      <c r="ABJ165" s="87"/>
      <c r="ABK165" s="87"/>
      <c r="ABL165" s="87"/>
      <c r="ABM165" s="87"/>
      <c r="ABN165" s="87"/>
      <c r="ABO165" s="87"/>
      <c r="ABP165" s="87"/>
      <c r="ABQ165" s="87"/>
      <c r="ABR165" s="87"/>
      <c r="ABS165" s="87"/>
      <c r="ABT165" s="87"/>
      <c r="ABU165" s="87"/>
      <c r="ABV165" s="87"/>
      <c r="ABW165" s="87"/>
      <c r="ABX165" s="87"/>
      <c r="ABY165" s="87"/>
      <c r="ABZ165" s="87"/>
      <c r="ACA165" s="87"/>
      <c r="ACB165" s="87"/>
      <c r="ACC165" s="87"/>
      <c r="ACD165" s="87"/>
      <c r="ACE165" s="87"/>
      <c r="ACF165" s="87"/>
      <c r="ACG165" s="87"/>
      <c r="ACH165" s="87"/>
      <c r="ACI165" s="87"/>
      <c r="ACJ165" s="87"/>
      <c r="ACK165" s="87"/>
      <c r="ACL165" s="87"/>
      <c r="ACM165" s="87"/>
      <c r="ACN165" s="87"/>
      <c r="ACO165" s="87"/>
      <c r="ACP165" s="87"/>
      <c r="ACQ165" s="87"/>
      <c r="ACR165" s="87"/>
      <c r="ACS165" s="87"/>
      <c r="ACT165" s="87"/>
      <c r="ACU165" s="87"/>
      <c r="ACV165" s="87"/>
      <c r="ACW165" s="87"/>
      <c r="ACX165" s="87"/>
      <c r="ACY165" s="87"/>
      <c r="ACZ165" s="87"/>
      <c r="ADA165" s="87"/>
      <c r="ADB165" s="87"/>
      <c r="ADC165" s="87"/>
      <c r="ADD165" s="87"/>
      <c r="ADE165" s="87"/>
      <c r="ADF165" s="87"/>
      <c r="ADG165" s="87"/>
      <c r="ADH165" s="87"/>
      <c r="ADI165" s="87"/>
      <c r="ADJ165" s="87"/>
      <c r="ADK165" s="87"/>
      <c r="ADL165" s="87"/>
      <c r="ADM165" s="87"/>
      <c r="ADN165" s="87"/>
      <c r="ADO165" s="87"/>
      <c r="ADP165" s="87"/>
      <c r="ADQ165" s="87"/>
      <c r="ADR165" s="87"/>
      <c r="ADS165" s="87"/>
      <c r="ADT165" s="87"/>
      <c r="ADU165" s="87"/>
      <c r="ADV165" s="87"/>
      <c r="ADW165" s="87"/>
      <c r="ADX165" s="87"/>
      <c r="ADY165" s="87"/>
      <c r="ADZ165" s="87"/>
      <c r="AEA165" s="87"/>
      <c r="AEB165" s="87"/>
      <c r="AEC165" s="87"/>
      <c r="AED165" s="87"/>
      <c r="AEE165" s="87"/>
      <c r="AEF165" s="87"/>
      <c r="AEG165" s="87"/>
      <c r="AEH165" s="87"/>
      <c r="AEI165" s="87"/>
      <c r="AEJ165" s="87"/>
      <c r="AEK165" s="87"/>
      <c r="AEL165" s="87"/>
      <c r="AEM165" s="87"/>
      <c r="AEN165" s="87"/>
      <c r="AEO165" s="87"/>
      <c r="AEP165" s="87"/>
      <c r="AEQ165" s="87"/>
      <c r="AER165" s="87"/>
      <c r="AES165" s="87"/>
      <c r="AET165" s="87"/>
      <c r="AEU165" s="87"/>
      <c r="AEV165" s="87"/>
      <c r="AEW165" s="87"/>
      <c r="AEX165" s="87"/>
      <c r="AEY165" s="87"/>
      <c r="AEZ165" s="87"/>
      <c r="AFA165" s="87"/>
      <c r="AFB165" s="87"/>
      <c r="AFC165" s="87"/>
      <c r="AFD165" s="87"/>
      <c r="AFE165" s="87"/>
      <c r="AFF165" s="87"/>
      <c r="AFG165" s="87"/>
      <c r="AFH165" s="87"/>
      <c r="AFI165" s="87"/>
      <c r="AFJ165" s="87"/>
      <c r="AFK165" s="87"/>
      <c r="AFL165" s="87"/>
      <c r="AFM165" s="87"/>
      <c r="AFN165" s="87"/>
      <c r="AFO165" s="87"/>
      <c r="AFP165" s="87"/>
      <c r="AFQ165" s="87"/>
      <c r="AFR165" s="87"/>
      <c r="AFS165" s="87"/>
      <c r="AFT165" s="87"/>
      <c r="AFU165" s="87"/>
      <c r="AFV165" s="87"/>
      <c r="AFW165" s="87"/>
      <c r="AFX165" s="87"/>
      <c r="AFY165" s="87"/>
      <c r="AFZ165" s="87"/>
      <c r="AGA165" s="87"/>
      <c r="AGB165" s="87"/>
      <c r="AGC165" s="87"/>
      <c r="AGD165" s="87"/>
      <c r="AGE165" s="87"/>
      <c r="AGF165" s="87"/>
      <c r="AGG165" s="87"/>
      <c r="AGH165" s="87"/>
      <c r="AGI165" s="87"/>
      <c r="AGJ165" s="87"/>
      <c r="AGK165" s="87"/>
      <c r="AGL165" s="87"/>
      <c r="AGM165" s="87"/>
      <c r="AGN165" s="87"/>
      <c r="AGO165" s="87"/>
      <c r="AGP165" s="87"/>
      <c r="AGQ165" s="87"/>
      <c r="AGR165" s="87"/>
      <c r="AGS165" s="87"/>
      <c r="AGT165" s="87"/>
      <c r="AGU165" s="87"/>
      <c r="AGV165" s="87"/>
      <c r="AGW165" s="87"/>
      <c r="AGX165" s="87"/>
      <c r="AGY165" s="87"/>
      <c r="AGZ165" s="87"/>
      <c r="AHA165" s="87"/>
      <c r="AHB165" s="87"/>
      <c r="AHC165" s="87"/>
      <c r="AHD165" s="87"/>
      <c r="AHE165" s="87"/>
      <c r="AHF165" s="87"/>
      <c r="AHG165" s="87"/>
      <c r="AHH165" s="87"/>
      <c r="AHI165" s="87"/>
      <c r="AHJ165" s="87"/>
      <c r="AHK165" s="87"/>
      <c r="AHL165" s="87"/>
      <c r="AHM165" s="87"/>
      <c r="AHN165" s="87"/>
      <c r="AHO165" s="87"/>
      <c r="AHP165" s="87"/>
      <c r="AHQ165" s="87"/>
      <c r="AHR165" s="87"/>
      <c r="AHS165" s="87"/>
      <c r="AHT165" s="87"/>
      <c r="AHU165" s="87"/>
      <c r="AHV165" s="87"/>
      <c r="AHW165" s="87"/>
      <c r="AHX165" s="87"/>
      <c r="AHY165" s="87"/>
      <c r="AHZ165" s="87"/>
      <c r="AIA165" s="87"/>
      <c r="AIB165" s="87"/>
      <c r="AIC165" s="87"/>
      <c r="AID165" s="87"/>
      <c r="AIE165" s="87"/>
      <c r="AIF165" s="87"/>
      <c r="AIG165" s="87"/>
      <c r="AIH165" s="87"/>
      <c r="AII165" s="87"/>
      <c r="AIJ165" s="87"/>
      <c r="AIK165" s="87"/>
      <c r="AIL165" s="87"/>
      <c r="AIM165" s="87"/>
      <c r="AIN165" s="87"/>
      <c r="AIO165" s="87"/>
      <c r="AIP165" s="87"/>
      <c r="AIQ165" s="87"/>
      <c r="AIR165" s="87"/>
      <c r="AIS165" s="87"/>
      <c r="AIT165" s="87"/>
      <c r="AIU165" s="87"/>
      <c r="AIV165" s="87"/>
      <c r="AIW165" s="87"/>
      <c r="AIX165" s="87"/>
      <c r="AIY165" s="87"/>
      <c r="AIZ165" s="87"/>
      <c r="AJA165" s="87"/>
      <c r="AJB165" s="87"/>
      <c r="AJC165" s="87"/>
      <c r="AJD165" s="87"/>
      <c r="AJE165" s="87"/>
      <c r="AJF165" s="87"/>
      <c r="AJG165" s="87"/>
      <c r="AJH165" s="87"/>
      <c r="AJI165" s="87"/>
      <c r="AJJ165" s="87"/>
      <c r="AJK165" s="87"/>
      <c r="AJL165" s="87"/>
      <c r="AJM165" s="87"/>
      <c r="AJN165" s="87"/>
      <c r="AJO165" s="87"/>
      <c r="AJP165" s="87"/>
      <c r="AJQ165" s="87"/>
      <c r="AJR165" s="87"/>
      <c r="AJS165" s="87"/>
      <c r="AJT165" s="87"/>
      <c r="AJU165" s="87"/>
      <c r="AJV165" s="87"/>
      <c r="AJW165" s="87"/>
      <c r="AJX165" s="87"/>
      <c r="AJY165" s="87"/>
      <c r="AJZ165" s="87"/>
      <c r="AKA165" s="87"/>
      <c r="AKB165" s="87"/>
      <c r="AKC165" s="87"/>
      <c r="AKD165" s="87"/>
      <c r="AKE165" s="87"/>
      <c r="AKF165" s="87"/>
      <c r="AKG165" s="87"/>
      <c r="AKH165" s="87"/>
      <c r="AKI165" s="87"/>
      <c r="AKJ165" s="87"/>
      <c r="AKK165" s="87"/>
      <c r="AKL165" s="87"/>
      <c r="AKM165" s="87"/>
      <c r="AKN165" s="87"/>
      <c r="AKO165" s="87"/>
      <c r="AKP165" s="87"/>
      <c r="AKQ165" s="87"/>
      <c r="AKR165" s="87"/>
      <c r="AKS165" s="87"/>
      <c r="AKT165" s="87"/>
      <c r="AKU165" s="87"/>
      <c r="AKV165" s="87"/>
      <c r="AKW165" s="87"/>
      <c r="AKX165" s="87"/>
      <c r="AKY165" s="87"/>
      <c r="AKZ165" s="87"/>
      <c r="ALA165" s="87"/>
      <c r="ALB165" s="87"/>
      <c r="ALC165" s="87"/>
      <c r="ALD165" s="87"/>
      <c r="ALE165" s="87"/>
      <c r="ALF165" s="87"/>
      <c r="ALG165" s="87"/>
      <c r="ALH165" s="87"/>
      <c r="ALI165" s="87"/>
      <c r="ALJ165" s="87"/>
      <c r="ALK165" s="87"/>
      <c r="ALL165" s="87"/>
      <c r="ALM165" s="87"/>
      <c r="ALN165" s="87"/>
      <c r="ALO165" s="87"/>
      <c r="ALP165" s="87"/>
      <c r="ALQ165" s="87"/>
      <c r="ALR165" s="87"/>
      <c r="ALS165" s="87"/>
      <c r="ALT165" s="87"/>
      <c r="ALU165" s="87"/>
      <c r="ALV165" s="87"/>
      <c r="ALW165" s="87"/>
      <c r="ALX165" s="87"/>
      <c r="ALY165" s="87"/>
      <c r="ALZ165" s="87"/>
      <c r="AMA165" s="87"/>
      <c r="AMB165" s="87"/>
      <c r="AMC165" s="87"/>
      <c r="AMD165" s="87"/>
      <c r="AME165" s="87"/>
      <c r="AMF165" s="87"/>
      <c r="AMG165" s="87"/>
      <c r="AMH165" s="87"/>
      <c r="AMI165" s="87"/>
      <c r="AMJ165" s="87"/>
      <c r="AMK165" s="87"/>
    </row>
    <row r="166" spans="7:1025" s="89" customFormat="1" ht="12.75">
      <c r="G166" s="87"/>
      <c r="H166" s="87"/>
      <c r="I166" s="87"/>
      <c r="J166" s="87"/>
      <c r="K166" s="87"/>
      <c r="L166" s="87"/>
      <c r="M166" s="87"/>
      <c r="N166" s="87"/>
      <c r="O166" s="87"/>
      <c r="P166" s="87"/>
      <c r="Q166" s="87"/>
      <c r="R166" s="87"/>
      <c r="S166" s="87"/>
      <c r="T166" s="87"/>
      <c r="U166" s="87"/>
      <c r="V166" s="87"/>
      <c r="W166" s="87"/>
      <c r="X166" s="87"/>
      <c r="Y166" s="87"/>
      <c r="Z166" s="87"/>
      <c r="AA166" s="87"/>
      <c r="AB166" s="87"/>
      <c r="AC166" s="87"/>
      <c r="AD166" s="87"/>
      <c r="AE166" s="87"/>
      <c r="AF166" s="87"/>
      <c r="AG166" s="87"/>
      <c r="AH166" s="87"/>
      <c r="AI166" s="87"/>
      <c r="AJ166" s="87"/>
      <c r="AK166" s="87"/>
      <c r="AL166" s="87"/>
      <c r="AM166" s="87"/>
      <c r="AN166" s="87"/>
      <c r="AO166" s="87"/>
      <c r="AP166" s="87"/>
      <c r="AQ166" s="87"/>
      <c r="AR166" s="87"/>
      <c r="AS166" s="87"/>
      <c r="AT166" s="87"/>
      <c r="AU166" s="87"/>
      <c r="AV166" s="87"/>
      <c r="AW166" s="87"/>
      <c r="AX166" s="87"/>
      <c r="AY166" s="87"/>
      <c r="AZ166" s="87"/>
      <c r="BA166" s="87"/>
      <c r="BB166" s="87"/>
      <c r="BC166" s="87"/>
      <c r="BD166" s="87"/>
      <c r="BE166" s="87"/>
      <c r="BF166" s="87"/>
      <c r="BG166" s="87"/>
      <c r="BH166" s="87"/>
      <c r="BI166" s="87"/>
      <c r="BJ166" s="87"/>
      <c r="BK166" s="87"/>
      <c r="BL166" s="87"/>
      <c r="BM166" s="87"/>
      <c r="BN166" s="87"/>
      <c r="BO166" s="87"/>
      <c r="BP166" s="87"/>
      <c r="BQ166" s="87"/>
      <c r="BR166" s="87"/>
      <c r="BS166" s="87"/>
      <c r="BT166" s="87"/>
      <c r="BU166" s="87"/>
      <c r="BV166" s="87"/>
      <c r="BW166" s="87"/>
      <c r="BX166" s="87"/>
      <c r="BY166" s="87"/>
      <c r="BZ166" s="87"/>
      <c r="CA166" s="87"/>
      <c r="CB166" s="87"/>
      <c r="CC166" s="87"/>
      <c r="CD166" s="87"/>
      <c r="CE166" s="87"/>
      <c r="CF166" s="87"/>
      <c r="CG166" s="87"/>
      <c r="CH166" s="87"/>
      <c r="CI166" s="87"/>
      <c r="CJ166" s="87"/>
      <c r="CK166" s="87"/>
      <c r="CL166" s="87"/>
      <c r="CM166" s="87"/>
      <c r="CN166" s="87"/>
      <c r="CO166" s="87"/>
      <c r="CP166" s="87"/>
      <c r="CQ166" s="87"/>
      <c r="CR166" s="87"/>
      <c r="CS166" s="87"/>
      <c r="CT166" s="87"/>
      <c r="CU166" s="87"/>
      <c r="CV166" s="87"/>
      <c r="CW166" s="87"/>
      <c r="CX166" s="87"/>
      <c r="CY166" s="87"/>
      <c r="CZ166" s="87"/>
      <c r="DA166" s="87"/>
      <c r="DB166" s="87"/>
      <c r="DC166" s="87"/>
      <c r="DD166" s="87"/>
      <c r="DE166" s="87"/>
      <c r="DF166" s="87"/>
      <c r="DG166" s="87"/>
      <c r="DH166" s="87"/>
      <c r="DI166" s="87"/>
      <c r="DJ166" s="87"/>
      <c r="DK166" s="87"/>
      <c r="DL166" s="87"/>
      <c r="DM166" s="87"/>
      <c r="DN166" s="87"/>
      <c r="DO166" s="87"/>
      <c r="DP166" s="87"/>
      <c r="DQ166" s="87"/>
      <c r="DR166" s="87"/>
      <c r="DS166" s="87"/>
      <c r="DT166" s="87"/>
      <c r="DU166" s="87"/>
      <c r="DV166" s="87"/>
      <c r="DW166" s="87"/>
      <c r="DX166" s="87"/>
      <c r="DY166" s="87"/>
      <c r="DZ166" s="87"/>
      <c r="EA166" s="87"/>
      <c r="EB166" s="87"/>
      <c r="EC166" s="87"/>
      <c r="ED166" s="87"/>
      <c r="EE166" s="87"/>
      <c r="EF166" s="87"/>
      <c r="EG166" s="87"/>
      <c r="EH166" s="87"/>
      <c r="EI166" s="87"/>
      <c r="EJ166" s="87"/>
      <c r="EK166" s="87"/>
      <c r="EL166" s="87"/>
      <c r="EM166" s="87"/>
      <c r="EN166" s="87"/>
      <c r="EO166" s="87"/>
      <c r="EP166" s="87"/>
      <c r="EQ166" s="87"/>
      <c r="ER166" s="87"/>
      <c r="ES166" s="87"/>
      <c r="ET166" s="87"/>
      <c r="EU166" s="87"/>
      <c r="EV166" s="87"/>
      <c r="EW166" s="87"/>
      <c r="EX166" s="87"/>
      <c r="EY166" s="87"/>
      <c r="EZ166" s="87"/>
      <c r="FA166" s="87"/>
      <c r="FB166" s="87"/>
      <c r="FC166" s="87"/>
      <c r="FD166" s="87"/>
      <c r="FE166" s="87"/>
      <c r="FF166" s="87"/>
      <c r="FG166" s="87"/>
      <c r="FH166" s="87"/>
      <c r="FI166" s="87"/>
      <c r="FJ166" s="87"/>
      <c r="FK166" s="87"/>
      <c r="FL166" s="87"/>
      <c r="FM166" s="87"/>
      <c r="FN166" s="87"/>
      <c r="FO166" s="87"/>
      <c r="FP166" s="87"/>
      <c r="FQ166" s="87"/>
      <c r="FR166" s="87"/>
      <c r="FS166" s="87"/>
      <c r="FT166" s="87"/>
      <c r="FU166" s="87"/>
      <c r="FV166" s="87"/>
      <c r="FW166" s="87"/>
      <c r="FX166" s="87"/>
      <c r="FY166" s="87"/>
      <c r="FZ166" s="87"/>
      <c r="GA166" s="87"/>
      <c r="GB166" s="87"/>
      <c r="GC166" s="87"/>
      <c r="GD166" s="87"/>
      <c r="GE166" s="87"/>
      <c r="GF166" s="87"/>
      <c r="GG166" s="87"/>
      <c r="GH166" s="87"/>
      <c r="GI166" s="87"/>
      <c r="GJ166" s="87"/>
      <c r="GK166" s="87"/>
      <c r="GL166" s="87"/>
      <c r="GM166" s="87"/>
      <c r="GN166" s="87"/>
      <c r="GO166" s="87"/>
      <c r="GP166" s="87"/>
      <c r="GQ166" s="87"/>
      <c r="GR166" s="87"/>
      <c r="GS166" s="87"/>
      <c r="GT166" s="87"/>
      <c r="GU166" s="87"/>
      <c r="GV166" s="87"/>
      <c r="GW166" s="87"/>
      <c r="GX166" s="87"/>
      <c r="GY166" s="87"/>
      <c r="GZ166" s="87"/>
      <c r="HA166" s="87"/>
      <c r="HB166" s="87"/>
      <c r="HC166" s="87"/>
      <c r="HD166" s="87"/>
      <c r="HE166" s="87"/>
      <c r="HF166" s="87"/>
      <c r="HG166" s="87"/>
      <c r="HH166" s="87"/>
      <c r="HI166" s="87"/>
      <c r="HJ166" s="87"/>
      <c r="HK166" s="87"/>
      <c r="HL166" s="87"/>
      <c r="HM166" s="87"/>
      <c r="HN166" s="87"/>
      <c r="HO166" s="87"/>
      <c r="HP166" s="87"/>
      <c r="HQ166" s="87"/>
      <c r="HR166" s="87"/>
      <c r="HS166" s="87"/>
      <c r="HT166" s="87"/>
      <c r="HU166" s="87"/>
      <c r="HV166" s="87"/>
      <c r="HW166" s="87"/>
      <c r="HX166" s="87"/>
      <c r="HY166" s="87"/>
      <c r="HZ166" s="87"/>
      <c r="IA166" s="87"/>
      <c r="IB166" s="87"/>
      <c r="IC166" s="87"/>
      <c r="ID166" s="87"/>
      <c r="IE166" s="87"/>
      <c r="IF166" s="87"/>
      <c r="IG166" s="87"/>
      <c r="IH166" s="87"/>
      <c r="II166" s="87"/>
      <c r="IJ166" s="87"/>
      <c r="IK166" s="87"/>
      <c r="IL166" s="87"/>
      <c r="IM166" s="87"/>
      <c r="IN166" s="87"/>
      <c r="IO166" s="87"/>
      <c r="IP166" s="87"/>
      <c r="IQ166" s="87"/>
      <c r="IR166" s="87"/>
      <c r="IS166" s="87"/>
      <c r="IT166" s="87"/>
      <c r="IU166" s="87"/>
      <c r="IV166" s="87"/>
      <c r="IW166" s="87"/>
      <c r="IX166" s="87"/>
      <c r="IY166" s="87"/>
      <c r="IZ166" s="87"/>
      <c r="JA166" s="87"/>
      <c r="JB166" s="87"/>
      <c r="JC166" s="87"/>
      <c r="JD166" s="87"/>
      <c r="JE166" s="87"/>
      <c r="JF166" s="87"/>
      <c r="JG166" s="87"/>
      <c r="JH166" s="87"/>
      <c r="JI166" s="87"/>
      <c r="JJ166" s="87"/>
      <c r="JK166" s="87"/>
      <c r="JL166" s="87"/>
      <c r="JM166" s="87"/>
      <c r="JN166" s="87"/>
      <c r="JO166" s="87"/>
      <c r="JP166" s="87"/>
      <c r="JQ166" s="87"/>
      <c r="JR166" s="87"/>
      <c r="JS166" s="87"/>
      <c r="JT166" s="87"/>
      <c r="JU166" s="87"/>
      <c r="JV166" s="87"/>
      <c r="JW166" s="87"/>
      <c r="JX166" s="87"/>
      <c r="JY166" s="87"/>
      <c r="JZ166" s="87"/>
      <c r="KA166" s="87"/>
      <c r="KB166" s="87"/>
      <c r="KC166" s="87"/>
      <c r="KD166" s="87"/>
      <c r="KE166" s="87"/>
      <c r="KF166" s="87"/>
      <c r="KG166" s="87"/>
      <c r="KH166" s="87"/>
      <c r="KI166" s="87"/>
      <c r="KJ166" s="87"/>
      <c r="KK166" s="87"/>
      <c r="KL166" s="87"/>
      <c r="KM166" s="87"/>
      <c r="KN166" s="87"/>
      <c r="KO166" s="87"/>
      <c r="KP166" s="87"/>
      <c r="KQ166" s="87"/>
      <c r="KR166" s="87"/>
      <c r="KS166" s="87"/>
      <c r="KT166" s="87"/>
      <c r="KU166" s="87"/>
      <c r="KV166" s="87"/>
      <c r="KW166" s="87"/>
      <c r="KX166" s="87"/>
      <c r="KY166" s="87"/>
      <c r="KZ166" s="87"/>
      <c r="LA166" s="87"/>
      <c r="LB166" s="87"/>
      <c r="LC166" s="87"/>
      <c r="LD166" s="87"/>
      <c r="LE166" s="87"/>
      <c r="LF166" s="87"/>
      <c r="LG166" s="87"/>
      <c r="LH166" s="87"/>
      <c r="LI166" s="87"/>
      <c r="LJ166" s="87"/>
      <c r="LK166" s="87"/>
      <c r="LL166" s="87"/>
      <c r="LM166" s="87"/>
      <c r="LN166" s="87"/>
      <c r="LO166" s="87"/>
      <c r="LP166" s="87"/>
      <c r="LQ166" s="87"/>
      <c r="LR166" s="87"/>
      <c r="LS166" s="87"/>
      <c r="LT166" s="87"/>
      <c r="LU166" s="87"/>
      <c r="LV166" s="87"/>
      <c r="LW166" s="87"/>
      <c r="LX166" s="87"/>
      <c r="LY166" s="87"/>
      <c r="LZ166" s="87"/>
      <c r="MA166" s="87"/>
      <c r="MB166" s="87"/>
      <c r="MC166" s="87"/>
      <c r="MD166" s="87"/>
      <c r="ME166" s="87"/>
      <c r="MF166" s="87"/>
      <c r="MG166" s="87"/>
      <c r="MH166" s="87"/>
      <c r="MI166" s="87"/>
      <c r="MJ166" s="87"/>
      <c r="MK166" s="87"/>
      <c r="ML166" s="87"/>
      <c r="MM166" s="87"/>
      <c r="MN166" s="87"/>
      <c r="MO166" s="87"/>
      <c r="MP166" s="87"/>
      <c r="MQ166" s="87"/>
      <c r="MR166" s="87"/>
      <c r="MS166" s="87"/>
      <c r="MT166" s="87"/>
      <c r="MU166" s="87"/>
      <c r="MV166" s="87"/>
      <c r="MW166" s="87"/>
      <c r="MX166" s="87"/>
      <c r="MY166" s="87"/>
      <c r="MZ166" s="87"/>
      <c r="NA166" s="87"/>
      <c r="NB166" s="87"/>
      <c r="NC166" s="87"/>
      <c r="ND166" s="87"/>
      <c r="NE166" s="87"/>
      <c r="NF166" s="87"/>
      <c r="NG166" s="87"/>
      <c r="NH166" s="87"/>
      <c r="NI166" s="87"/>
      <c r="NJ166" s="87"/>
      <c r="NK166" s="87"/>
      <c r="NL166" s="87"/>
      <c r="NM166" s="87"/>
      <c r="NN166" s="87"/>
      <c r="NO166" s="87"/>
      <c r="NP166" s="87"/>
      <c r="NQ166" s="87"/>
      <c r="NR166" s="87"/>
      <c r="NS166" s="87"/>
      <c r="NT166" s="87"/>
      <c r="NU166" s="87"/>
      <c r="NV166" s="87"/>
      <c r="NW166" s="87"/>
      <c r="NX166" s="87"/>
      <c r="NY166" s="87"/>
      <c r="NZ166" s="87"/>
      <c r="OA166" s="87"/>
      <c r="OB166" s="87"/>
      <c r="OC166" s="87"/>
      <c r="OD166" s="87"/>
      <c r="OE166" s="87"/>
      <c r="OF166" s="87"/>
      <c r="OG166" s="87"/>
      <c r="OH166" s="87"/>
      <c r="OI166" s="87"/>
      <c r="OJ166" s="87"/>
      <c r="OK166" s="87"/>
      <c r="OL166" s="87"/>
      <c r="OM166" s="87"/>
      <c r="ON166" s="87"/>
      <c r="OO166" s="87"/>
      <c r="OP166" s="87"/>
      <c r="OQ166" s="87"/>
      <c r="OR166" s="87"/>
      <c r="OS166" s="87"/>
      <c r="OT166" s="87"/>
      <c r="OU166" s="87"/>
      <c r="OV166" s="87"/>
      <c r="OW166" s="87"/>
      <c r="OX166" s="87"/>
      <c r="OY166" s="87"/>
      <c r="OZ166" s="87"/>
      <c r="PA166" s="87"/>
      <c r="PB166" s="87"/>
      <c r="PC166" s="87"/>
      <c r="PD166" s="87"/>
      <c r="PE166" s="87"/>
      <c r="PF166" s="87"/>
      <c r="PG166" s="87"/>
      <c r="PH166" s="87"/>
      <c r="PI166" s="87"/>
      <c r="PJ166" s="87"/>
      <c r="PK166" s="87"/>
      <c r="PL166" s="87"/>
      <c r="PM166" s="87"/>
      <c r="PN166" s="87"/>
      <c r="PO166" s="87"/>
      <c r="PP166" s="87"/>
      <c r="PQ166" s="87"/>
      <c r="PR166" s="87"/>
      <c r="PS166" s="87"/>
      <c r="PT166" s="87"/>
      <c r="PU166" s="87"/>
      <c r="PV166" s="87"/>
      <c r="PW166" s="87"/>
      <c r="PX166" s="87"/>
      <c r="PY166" s="87"/>
      <c r="PZ166" s="87"/>
      <c r="QA166" s="87"/>
      <c r="QB166" s="87"/>
      <c r="QC166" s="87"/>
      <c r="QD166" s="87"/>
      <c r="QE166" s="87"/>
      <c r="QF166" s="87"/>
      <c r="QG166" s="87"/>
      <c r="QH166" s="87"/>
      <c r="QI166" s="87"/>
      <c r="QJ166" s="87"/>
      <c r="QK166" s="87"/>
      <c r="QL166" s="87"/>
      <c r="QM166" s="87"/>
      <c r="QN166" s="87"/>
      <c r="QO166" s="87"/>
      <c r="QP166" s="87"/>
      <c r="QQ166" s="87"/>
      <c r="QR166" s="87"/>
      <c r="QS166" s="87"/>
      <c r="QT166" s="87"/>
      <c r="QU166" s="87"/>
      <c r="QV166" s="87"/>
      <c r="QW166" s="87"/>
      <c r="QX166" s="87"/>
      <c r="QY166" s="87"/>
      <c r="QZ166" s="87"/>
      <c r="RA166" s="87"/>
      <c r="RB166" s="87"/>
      <c r="RC166" s="87"/>
      <c r="RD166" s="87"/>
      <c r="RE166" s="87"/>
      <c r="RF166" s="87"/>
      <c r="RG166" s="87"/>
      <c r="RH166" s="87"/>
      <c r="RI166" s="87"/>
      <c r="RJ166" s="87"/>
      <c r="RK166" s="87"/>
      <c r="RL166" s="87"/>
      <c r="RM166" s="87"/>
      <c r="RN166" s="87"/>
      <c r="RO166" s="87"/>
      <c r="RP166" s="87"/>
      <c r="RQ166" s="87"/>
      <c r="RR166" s="87"/>
      <c r="RS166" s="87"/>
      <c r="RT166" s="87"/>
      <c r="RU166" s="87"/>
      <c r="RV166" s="87"/>
      <c r="RW166" s="87"/>
      <c r="RX166" s="87"/>
      <c r="RY166" s="87"/>
      <c r="RZ166" s="87"/>
      <c r="SA166" s="87"/>
      <c r="SB166" s="87"/>
      <c r="SC166" s="87"/>
      <c r="SD166" s="87"/>
      <c r="SE166" s="87"/>
      <c r="SF166" s="87"/>
      <c r="SG166" s="87"/>
      <c r="SH166" s="87"/>
      <c r="SI166" s="87"/>
      <c r="SJ166" s="87"/>
      <c r="SK166" s="87"/>
      <c r="SL166" s="87"/>
      <c r="SM166" s="87"/>
      <c r="SN166" s="87"/>
      <c r="SO166" s="87"/>
      <c r="SP166" s="87"/>
      <c r="SQ166" s="87"/>
      <c r="SR166" s="87"/>
      <c r="SS166" s="87"/>
      <c r="ST166" s="87"/>
      <c r="SU166" s="87"/>
      <c r="SV166" s="87"/>
      <c r="SW166" s="87"/>
      <c r="SX166" s="87"/>
      <c r="SY166" s="87"/>
      <c r="SZ166" s="87"/>
      <c r="TA166" s="87"/>
      <c r="TB166" s="87"/>
      <c r="TC166" s="87"/>
      <c r="TD166" s="87"/>
      <c r="TE166" s="87"/>
      <c r="TF166" s="87"/>
      <c r="TG166" s="87"/>
      <c r="TH166" s="87"/>
      <c r="TI166" s="87"/>
      <c r="TJ166" s="87"/>
      <c r="TK166" s="87"/>
      <c r="TL166" s="87"/>
      <c r="TM166" s="87"/>
      <c r="TN166" s="87"/>
      <c r="TO166" s="87"/>
      <c r="TP166" s="87"/>
      <c r="TQ166" s="87"/>
      <c r="TR166" s="87"/>
      <c r="TS166" s="87"/>
      <c r="TT166" s="87"/>
      <c r="TU166" s="87"/>
      <c r="TV166" s="87"/>
      <c r="TW166" s="87"/>
      <c r="TX166" s="87"/>
      <c r="TY166" s="87"/>
      <c r="TZ166" s="87"/>
      <c r="UA166" s="87"/>
      <c r="UB166" s="87"/>
      <c r="UC166" s="87"/>
      <c r="UD166" s="87"/>
      <c r="UE166" s="87"/>
      <c r="UF166" s="87"/>
      <c r="UG166" s="87"/>
      <c r="UH166" s="87"/>
      <c r="UI166" s="87"/>
      <c r="UJ166" s="87"/>
      <c r="UK166" s="87"/>
      <c r="UL166" s="87"/>
      <c r="UM166" s="87"/>
      <c r="UN166" s="87"/>
      <c r="UO166" s="87"/>
      <c r="UP166" s="87"/>
      <c r="UQ166" s="87"/>
      <c r="UR166" s="87"/>
      <c r="US166" s="87"/>
      <c r="UT166" s="87"/>
      <c r="UU166" s="87"/>
      <c r="UV166" s="87"/>
      <c r="UW166" s="87"/>
      <c r="UX166" s="87"/>
      <c r="UY166" s="87"/>
      <c r="UZ166" s="87"/>
      <c r="VA166" s="87"/>
      <c r="VB166" s="87"/>
      <c r="VC166" s="87"/>
      <c r="VD166" s="87"/>
      <c r="VE166" s="87"/>
      <c r="VF166" s="87"/>
      <c r="VG166" s="87"/>
      <c r="VH166" s="87"/>
      <c r="VI166" s="87"/>
      <c r="VJ166" s="87"/>
      <c r="VK166" s="87"/>
      <c r="VL166" s="87"/>
      <c r="VM166" s="87"/>
      <c r="VN166" s="87"/>
      <c r="VO166" s="87"/>
      <c r="VP166" s="87"/>
      <c r="VQ166" s="87"/>
      <c r="VR166" s="87"/>
      <c r="VS166" s="87"/>
      <c r="VT166" s="87"/>
      <c r="VU166" s="87"/>
      <c r="VV166" s="87"/>
      <c r="VW166" s="87"/>
      <c r="VX166" s="87"/>
      <c r="VY166" s="87"/>
      <c r="VZ166" s="87"/>
      <c r="WA166" s="87"/>
      <c r="WB166" s="87"/>
      <c r="WC166" s="87"/>
      <c r="WD166" s="87"/>
      <c r="WE166" s="87"/>
      <c r="WF166" s="87"/>
      <c r="WG166" s="87"/>
      <c r="WH166" s="87"/>
      <c r="WI166" s="87"/>
      <c r="WJ166" s="87"/>
      <c r="WK166" s="87"/>
      <c r="WL166" s="87"/>
      <c r="WM166" s="87"/>
      <c r="WN166" s="87"/>
      <c r="WO166" s="87"/>
      <c r="WP166" s="87"/>
      <c r="WQ166" s="87"/>
      <c r="WR166" s="87"/>
      <c r="WS166" s="87"/>
      <c r="WT166" s="87"/>
      <c r="WU166" s="87"/>
      <c r="WV166" s="87"/>
      <c r="WW166" s="87"/>
      <c r="WX166" s="87"/>
      <c r="WY166" s="87"/>
      <c r="WZ166" s="87"/>
      <c r="XA166" s="87"/>
      <c r="XB166" s="87"/>
      <c r="XC166" s="87"/>
      <c r="XD166" s="87"/>
      <c r="XE166" s="87"/>
      <c r="XF166" s="87"/>
      <c r="XG166" s="87"/>
      <c r="XH166" s="87"/>
      <c r="XI166" s="87"/>
      <c r="XJ166" s="87"/>
      <c r="XK166" s="87"/>
      <c r="XL166" s="87"/>
      <c r="XM166" s="87"/>
      <c r="XN166" s="87"/>
      <c r="XO166" s="87"/>
      <c r="XP166" s="87"/>
      <c r="XQ166" s="87"/>
      <c r="XR166" s="87"/>
      <c r="XS166" s="87"/>
      <c r="XT166" s="87"/>
      <c r="XU166" s="87"/>
      <c r="XV166" s="87"/>
      <c r="XW166" s="87"/>
      <c r="XX166" s="87"/>
      <c r="XY166" s="87"/>
      <c r="XZ166" s="87"/>
      <c r="YA166" s="87"/>
      <c r="YB166" s="87"/>
      <c r="YC166" s="87"/>
      <c r="YD166" s="87"/>
      <c r="YE166" s="87"/>
      <c r="YF166" s="87"/>
      <c r="YG166" s="87"/>
      <c r="YH166" s="87"/>
      <c r="YI166" s="87"/>
      <c r="YJ166" s="87"/>
      <c r="YK166" s="87"/>
      <c r="YL166" s="87"/>
      <c r="YM166" s="87"/>
      <c r="YN166" s="87"/>
      <c r="YO166" s="87"/>
      <c r="YP166" s="87"/>
      <c r="YQ166" s="87"/>
      <c r="YR166" s="87"/>
      <c r="YS166" s="87"/>
      <c r="YT166" s="87"/>
      <c r="YU166" s="87"/>
      <c r="YV166" s="87"/>
      <c r="YW166" s="87"/>
      <c r="YX166" s="87"/>
      <c r="YY166" s="87"/>
      <c r="YZ166" s="87"/>
      <c r="ZA166" s="87"/>
      <c r="ZB166" s="87"/>
      <c r="ZC166" s="87"/>
      <c r="ZD166" s="87"/>
      <c r="ZE166" s="87"/>
      <c r="ZF166" s="87"/>
      <c r="ZG166" s="87"/>
      <c r="ZH166" s="87"/>
      <c r="ZI166" s="87"/>
      <c r="ZJ166" s="87"/>
      <c r="ZK166" s="87"/>
      <c r="ZL166" s="87"/>
      <c r="ZM166" s="87"/>
      <c r="ZN166" s="87"/>
      <c r="ZO166" s="87"/>
      <c r="ZP166" s="87"/>
      <c r="ZQ166" s="87"/>
      <c r="ZR166" s="87"/>
      <c r="ZS166" s="87"/>
      <c r="ZT166" s="87"/>
      <c r="ZU166" s="87"/>
      <c r="ZV166" s="87"/>
      <c r="ZW166" s="87"/>
      <c r="ZX166" s="87"/>
      <c r="ZY166" s="87"/>
      <c r="ZZ166" s="87"/>
      <c r="AAA166" s="87"/>
      <c r="AAB166" s="87"/>
      <c r="AAC166" s="87"/>
      <c r="AAD166" s="87"/>
      <c r="AAE166" s="87"/>
      <c r="AAF166" s="87"/>
      <c r="AAG166" s="87"/>
      <c r="AAH166" s="87"/>
      <c r="AAI166" s="87"/>
      <c r="AAJ166" s="87"/>
      <c r="AAK166" s="87"/>
      <c r="AAL166" s="87"/>
      <c r="AAM166" s="87"/>
      <c r="AAN166" s="87"/>
      <c r="AAO166" s="87"/>
      <c r="AAP166" s="87"/>
      <c r="AAQ166" s="87"/>
      <c r="AAR166" s="87"/>
      <c r="AAS166" s="87"/>
      <c r="AAT166" s="87"/>
      <c r="AAU166" s="87"/>
      <c r="AAV166" s="87"/>
      <c r="AAW166" s="87"/>
      <c r="AAX166" s="87"/>
      <c r="AAY166" s="87"/>
      <c r="AAZ166" s="87"/>
      <c r="ABA166" s="87"/>
      <c r="ABB166" s="87"/>
      <c r="ABC166" s="87"/>
      <c r="ABD166" s="87"/>
      <c r="ABE166" s="87"/>
      <c r="ABF166" s="87"/>
      <c r="ABG166" s="87"/>
      <c r="ABH166" s="87"/>
      <c r="ABI166" s="87"/>
      <c r="ABJ166" s="87"/>
      <c r="ABK166" s="87"/>
      <c r="ABL166" s="87"/>
      <c r="ABM166" s="87"/>
      <c r="ABN166" s="87"/>
      <c r="ABO166" s="87"/>
      <c r="ABP166" s="87"/>
      <c r="ABQ166" s="87"/>
      <c r="ABR166" s="87"/>
      <c r="ABS166" s="87"/>
      <c r="ABT166" s="87"/>
      <c r="ABU166" s="87"/>
      <c r="ABV166" s="87"/>
      <c r="ABW166" s="87"/>
      <c r="ABX166" s="87"/>
      <c r="ABY166" s="87"/>
      <c r="ABZ166" s="87"/>
      <c r="ACA166" s="87"/>
      <c r="ACB166" s="87"/>
      <c r="ACC166" s="87"/>
      <c r="ACD166" s="87"/>
      <c r="ACE166" s="87"/>
      <c r="ACF166" s="87"/>
      <c r="ACG166" s="87"/>
      <c r="ACH166" s="87"/>
      <c r="ACI166" s="87"/>
      <c r="ACJ166" s="87"/>
      <c r="ACK166" s="87"/>
      <c r="ACL166" s="87"/>
      <c r="ACM166" s="87"/>
      <c r="ACN166" s="87"/>
      <c r="ACO166" s="87"/>
      <c r="ACP166" s="87"/>
      <c r="ACQ166" s="87"/>
      <c r="ACR166" s="87"/>
      <c r="ACS166" s="87"/>
      <c r="ACT166" s="87"/>
      <c r="ACU166" s="87"/>
      <c r="ACV166" s="87"/>
      <c r="ACW166" s="87"/>
      <c r="ACX166" s="87"/>
      <c r="ACY166" s="87"/>
      <c r="ACZ166" s="87"/>
      <c r="ADA166" s="87"/>
      <c r="ADB166" s="87"/>
      <c r="ADC166" s="87"/>
      <c r="ADD166" s="87"/>
      <c r="ADE166" s="87"/>
      <c r="ADF166" s="87"/>
      <c r="ADG166" s="87"/>
      <c r="ADH166" s="87"/>
      <c r="ADI166" s="87"/>
      <c r="ADJ166" s="87"/>
      <c r="ADK166" s="87"/>
      <c r="ADL166" s="87"/>
      <c r="ADM166" s="87"/>
      <c r="ADN166" s="87"/>
      <c r="ADO166" s="87"/>
      <c r="ADP166" s="87"/>
      <c r="ADQ166" s="87"/>
      <c r="ADR166" s="87"/>
      <c r="ADS166" s="87"/>
      <c r="ADT166" s="87"/>
      <c r="ADU166" s="87"/>
      <c r="ADV166" s="87"/>
      <c r="ADW166" s="87"/>
      <c r="ADX166" s="87"/>
      <c r="ADY166" s="87"/>
      <c r="ADZ166" s="87"/>
      <c r="AEA166" s="87"/>
      <c r="AEB166" s="87"/>
      <c r="AEC166" s="87"/>
      <c r="AED166" s="87"/>
      <c r="AEE166" s="87"/>
      <c r="AEF166" s="87"/>
      <c r="AEG166" s="87"/>
      <c r="AEH166" s="87"/>
      <c r="AEI166" s="87"/>
      <c r="AEJ166" s="87"/>
      <c r="AEK166" s="87"/>
      <c r="AEL166" s="87"/>
      <c r="AEM166" s="87"/>
      <c r="AEN166" s="87"/>
      <c r="AEO166" s="87"/>
      <c r="AEP166" s="87"/>
      <c r="AEQ166" s="87"/>
      <c r="AER166" s="87"/>
      <c r="AES166" s="87"/>
      <c r="AET166" s="87"/>
      <c r="AEU166" s="87"/>
      <c r="AEV166" s="87"/>
      <c r="AEW166" s="87"/>
      <c r="AEX166" s="87"/>
      <c r="AEY166" s="87"/>
      <c r="AEZ166" s="87"/>
      <c r="AFA166" s="87"/>
      <c r="AFB166" s="87"/>
      <c r="AFC166" s="87"/>
      <c r="AFD166" s="87"/>
      <c r="AFE166" s="87"/>
      <c r="AFF166" s="87"/>
      <c r="AFG166" s="87"/>
      <c r="AFH166" s="87"/>
      <c r="AFI166" s="87"/>
      <c r="AFJ166" s="87"/>
      <c r="AFK166" s="87"/>
      <c r="AFL166" s="87"/>
      <c r="AFM166" s="87"/>
      <c r="AFN166" s="87"/>
      <c r="AFO166" s="87"/>
      <c r="AFP166" s="87"/>
      <c r="AFQ166" s="87"/>
      <c r="AFR166" s="87"/>
      <c r="AFS166" s="87"/>
      <c r="AFT166" s="87"/>
      <c r="AFU166" s="87"/>
      <c r="AFV166" s="87"/>
      <c r="AFW166" s="87"/>
      <c r="AFX166" s="87"/>
      <c r="AFY166" s="87"/>
      <c r="AFZ166" s="87"/>
      <c r="AGA166" s="87"/>
      <c r="AGB166" s="87"/>
      <c r="AGC166" s="87"/>
      <c r="AGD166" s="87"/>
      <c r="AGE166" s="87"/>
      <c r="AGF166" s="87"/>
      <c r="AGG166" s="87"/>
      <c r="AGH166" s="87"/>
      <c r="AGI166" s="87"/>
      <c r="AGJ166" s="87"/>
      <c r="AGK166" s="87"/>
      <c r="AGL166" s="87"/>
      <c r="AGM166" s="87"/>
      <c r="AGN166" s="87"/>
      <c r="AGO166" s="87"/>
      <c r="AGP166" s="87"/>
      <c r="AGQ166" s="87"/>
      <c r="AGR166" s="87"/>
      <c r="AGS166" s="87"/>
      <c r="AGT166" s="87"/>
      <c r="AGU166" s="87"/>
      <c r="AGV166" s="87"/>
      <c r="AGW166" s="87"/>
      <c r="AGX166" s="87"/>
      <c r="AGY166" s="87"/>
      <c r="AGZ166" s="87"/>
      <c r="AHA166" s="87"/>
      <c r="AHB166" s="87"/>
      <c r="AHC166" s="87"/>
      <c r="AHD166" s="87"/>
      <c r="AHE166" s="87"/>
      <c r="AHF166" s="87"/>
      <c r="AHG166" s="87"/>
      <c r="AHH166" s="87"/>
      <c r="AHI166" s="87"/>
      <c r="AHJ166" s="87"/>
      <c r="AHK166" s="87"/>
      <c r="AHL166" s="87"/>
      <c r="AHM166" s="87"/>
      <c r="AHN166" s="87"/>
      <c r="AHO166" s="87"/>
      <c r="AHP166" s="87"/>
      <c r="AHQ166" s="87"/>
      <c r="AHR166" s="87"/>
      <c r="AHS166" s="87"/>
      <c r="AHT166" s="87"/>
      <c r="AHU166" s="87"/>
      <c r="AHV166" s="87"/>
      <c r="AHW166" s="87"/>
      <c r="AHX166" s="87"/>
      <c r="AHY166" s="87"/>
      <c r="AHZ166" s="87"/>
      <c r="AIA166" s="87"/>
      <c r="AIB166" s="87"/>
      <c r="AIC166" s="87"/>
      <c r="AID166" s="87"/>
      <c r="AIE166" s="87"/>
      <c r="AIF166" s="87"/>
      <c r="AIG166" s="87"/>
      <c r="AIH166" s="87"/>
      <c r="AII166" s="87"/>
      <c r="AIJ166" s="87"/>
      <c r="AIK166" s="87"/>
      <c r="AIL166" s="87"/>
      <c r="AIM166" s="87"/>
      <c r="AIN166" s="87"/>
      <c r="AIO166" s="87"/>
      <c r="AIP166" s="87"/>
      <c r="AIQ166" s="87"/>
      <c r="AIR166" s="87"/>
      <c r="AIS166" s="87"/>
      <c r="AIT166" s="87"/>
      <c r="AIU166" s="87"/>
      <c r="AIV166" s="87"/>
      <c r="AIW166" s="87"/>
      <c r="AIX166" s="87"/>
      <c r="AIY166" s="87"/>
      <c r="AIZ166" s="87"/>
      <c r="AJA166" s="87"/>
      <c r="AJB166" s="87"/>
      <c r="AJC166" s="87"/>
      <c r="AJD166" s="87"/>
      <c r="AJE166" s="87"/>
      <c r="AJF166" s="87"/>
      <c r="AJG166" s="87"/>
      <c r="AJH166" s="87"/>
      <c r="AJI166" s="87"/>
      <c r="AJJ166" s="87"/>
      <c r="AJK166" s="87"/>
      <c r="AJL166" s="87"/>
      <c r="AJM166" s="87"/>
      <c r="AJN166" s="87"/>
      <c r="AJO166" s="87"/>
      <c r="AJP166" s="87"/>
      <c r="AJQ166" s="87"/>
      <c r="AJR166" s="87"/>
      <c r="AJS166" s="87"/>
      <c r="AJT166" s="87"/>
      <c r="AJU166" s="87"/>
      <c r="AJV166" s="87"/>
      <c r="AJW166" s="87"/>
      <c r="AJX166" s="87"/>
      <c r="AJY166" s="87"/>
      <c r="AJZ166" s="87"/>
      <c r="AKA166" s="87"/>
      <c r="AKB166" s="87"/>
      <c r="AKC166" s="87"/>
      <c r="AKD166" s="87"/>
      <c r="AKE166" s="87"/>
      <c r="AKF166" s="87"/>
      <c r="AKG166" s="87"/>
      <c r="AKH166" s="87"/>
      <c r="AKI166" s="87"/>
      <c r="AKJ166" s="87"/>
      <c r="AKK166" s="87"/>
      <c r="AKL166" s="87"/>
      <c r="AKM166" s="87"/>
      <c r="AKN166" s="87"/>
      <c r="AKO166" s="87"/>
      <c r="AKP166" s="87"/>
      <c r="AKQ166" s="87"/>
      <c r="AKR166" s="87"/>
      <c r="AKS166" s="87"/>
      <c r="AKT166" s="87"/>
      <c r="AKU166" s="87"/>
      <c r="AKV166" s="87"/>
      <c r="AKW166" s="87"/>
      <c r="AKX166" s="87"/>
      <c r="AKY166" s="87"/>
      <c r="AKZ166" s="87"/>
      <c r="ALA166" s="87"/>
      <c r="ALB166" s="87"/>
      <c r="ALC166" s="87"/>
      <c r="ALD166" s="87"/>
      <c r="ALE166" s="87"/>
      <c r="ALF166" s="87"/>
      <c r="ALG166" s="87"/>
      <c r="ALH166" s="87"/>
      <c r="ALI166" s="87"/>
      <c r="ALJ166" s="87"/>
      <c r="ALK166" s="87"/>
      <c r="ALL166" s="87"/>
      <c r="ALM166" s="87"/>
      <c r="ALN166" s="87"/>
      <c r="ALO166" s="87"/>
      <c r="ALP166" s="87"/>
      <c r="ALQ166" s="87"/>
      <c r="ALR166" s="87"/>
      <c r="ALS166" s="87"/>
      <c r="ALT166" s="87"/>
      <c r="ALU166" s="87"/>
      <c r="ALV166" s="87"/>
      <c r="ALW166" s="87"/>
      <c r="ALX166" s="87"/>
      <c r="ALY166" s="87"/>
      <c r="ALZ166" s="87"/>
      <c r="AMA166" s="87"/>
      <c r="AMB166" s="87"/>
      <c r="AMC166" s="87"/>
      <c r="AMD166" s="87"/>
      <c r="AME166" s="87"/>
      <c r="AMF166" s="87"/>
      <c r="AMG166" s="87"/>
      <c r="AMH166" s="87"/>
      <c r="AMI166" s="87"/>
      <c r="AMJ166" s="87"/>
      <c r="AMK166" s="87"/>
    </row>
    <row r="167" spans="7:1025" s="89" customFormat="1" ht="12.75">
      <c r="G167" s="87"/>
      <c r="H167" s="87"/>
      <c r="I167" s="87"/>
      <c r="J167" s="87"/>
      <c r="K167" s="87"/>
      <c r="L167" s="87"/>
      <c r="M167" s="87"/>
      <c r="N167" s="87"/>
      <c r="O167" s="87"/>
      <c r="P167" s="87"/>
      <c r="Q167" s="87"/>
      <c r="R167" s="87"/>
      <c r="S167" s="87"/>
      <c r="T167" s="87"/>
      <c r="U167" s="87"/>
      <c r="V167" s="87"/>
      <c r="W167" s="87"/>
      <c r="X167" s="87"/>
      <c r="Y167" s="87"/>
      <c r="Z167" s="87"/>
      <c r="AA167" s="87"/>
      <c r="AB167" s="87"/>
      <c r="AC167" s="87"/>
      <c r="AD167" s="87"/>
      <c r="AE167" s="87"/>
      <c r="AF167" s="87"/>
      <c r="AG167" s="87"/>
      <c r="AH167" s="87"/>
      <c r="AI167" s="87"/>
      <c r="AJ167" s="87"/>
      <c r="AK167" s="87"/>
      <c r="AL167" s="87"/>
      <c r="AM167" s="87"/>
      <c r="AN167" s="87"/>
      <c r="AO167" s="87"/>
      <c r="AP167" s="87"/>
      <c r="AQ167" s="87"/>
      <c r="AR167" s="87"/>
      <c r="AS167" s="87"/>
      <c r="AT167" s="87"/>
      <c r="AU167" s="87"/>
      <c r="AV167" s="87"/>
      <c r="AW167" s="87"/>
      <c r="AX167" s="87"/>
      <c r="AY167" s="87"/>
      <c r="AZ167" s="87"/>
      <c r="BA167" s="87"/>
      <c r="BB167" s="87"/>
      <c r="BC167" s="87"/>
      <c r="BD167" s="87"/>
      <c r="BE167" s="87"/>
      <c r="BF167" s="87"/>
      <c r="BG167" s="87"/>
      <c r="BH167" s="87"/>
      <c r="BI167" s="87"/>
      <c r="BJ167" s="87"/>
      <c r="BK167" s="87"/>
      <c r="BL167" s="87"/>
      <c r="BM167" s="87"/>
      <c r="BN167" s="87"/>
      <c r="BO167" s="87"/>
      <c r="BP167" s="87"/>
      <c r="BQ167" s="87"/>
      <c r="BR167" s="87"/>
      <c r="BS167" s="87"/>
      <c r="BT167" s="87"/>
      <c r="BU167" s="87"/>
      <c r="BV167" s="87"/>
      <c r="BW167" s="87"/>
      <c r="BX167" s="87"/>
      <c r="BY167" s="87"/>
      <c r="BZ167" s="87"/>
      <c r="CA167" s="87"/>
      <c r="CB167" s="87"/>
      <c r="CC167" s="87"/>
      <c r="CD167" s="87"/>
      <c r="CE167" s="87"/>
      <c r="CF167" s="87"/>
      <c r="CG167" s="87"/>
      <c r="CH167" s="87"/>
      <c r="CI167" s="87"/>
      <c r="CJ167" s="87"/>
      <c r="CK167" s="87"/>
      <c r="CL167" s="87"/>
      <c r="CM167" s="87"/>
      <c r="CN167" s="87"/>
      <c r="CO167" s="87"/>
      <c r="CP167" s="87"/>
      <c r="CQ167" s="87"/>
      <c r="CR167" s="87"/>
      <c r="CS167" s="87"/>
      <c r="CT167" s="87"/>
      <c r="CU167" s="87"/>
      <c r="CV167" s="87"/>
      <c r="CW167" s="87"/>
      <c r="CX167" s="87"/>
      <c r="CY167" s="87"/>
      <c r="CZ167" s="87"/>
      <c r="DA167" s="87"/>
      <c r="DB167" s="87"/>
      <c r="DC167" s="87"/>
      <c r="DD167" s="87"/>
      <c r="DE167" s="87"/>
      <c r="DF167" s="87"/>
      <c r="DG167" s="87"/>
      <c r="DH167" s="87"/>
      <c r="DI167" s="87"/>
      <c r="DJ167" s="87"/>
      <c r="DK167" s="87"/>
      <c r="DL167" s="87"/>
      <c r="DM167" s="87"/>
      <c r="DN167" s="87"/>
      <c r="DO167" s="87"/>
      <c r="DP167" s="87"/>
      <c r="DQ167" s="87"/>
      <c r="DR167" s="87"/>
      <c r="DS167" s="87"/>
      <c r="DT167" s="87"/>
      <c r="DU167" s="87"/>
      <c r="DV167" s="87"/>
      <c r="DW167" s="87"/>
      <c r="DX167" s="87"/>
      <c r="DY167" s="87"/>
      <c r="DZ167" s="87"/>
      <c r="EA167" s="87"/>
      <c r="EB167" s="87"/>
      <c r="EC167" s="87"/>
      <c r="ED167" s="87"/>
      <c r="EE167" s="87"/>
      <c r="EF167" s="87"/>
      <c r="EG167" s="87"/>
      <c r="EH167" s="87"/>
      <c r="EI167" s="87"/>
      <c r="EJ167" s="87"/>
      <c r="EK167" s="87"/>
      <c r="EL167" s="87"/>
      <c r="EM167" s="87"/>
      <c r="EN167" s="87"/>
      <c r="EO167" s="87"/>
      <c r="EP167" s="87"/>
      <c r="EQ167" s="87"/>
      <c r="ER167" s="87"/>
      <c r="ES167" s="87"/>
      <c r="ET167" s="87"/>
      <c r="EU167" s="87"/>
      <c r="EV167" s="87"/>
      <c r="EW167" s="87"/>
      <c r="EX167" s="87"/>
      <c r="EY167" s="87"/>
      <c r="EZ167" s="87"/>
      <c r="FA167" s="87"/>
      <c r="FB167" s="87"/>
      <c r="FC167" s="87"/>
      <c r="FD167" s="87"/>
      <c r="FE167" s="87"/>
      <c r="FF167" s="87"/>
      <c r="FG167" s="87"/>
      <c r="FH167" s="87"/>
      <c r="FI167" s="87"/>
      <c r="FJ167" s="87"/>
      <c r="FK167" s="87"/>
      <c r="FL167" s="87"/>
      <c r="FM167" s="87"/>
      <c r="FN167" s="87"/>
      <c r="FO167" s="87"/>
      <c r="FP167" s="87"/>
      <c r="FQ167" s="87"/>
      <c r="FR167" s="87"/>
      <c r="FS167" s="87"/>
      <c r="FT167" s="87"/>
      <c r="FU167" s="87"/>
      <c r="FV167" s="87"/>
      <c r="FW167" s="87"/>
      <c r="FX167" s="87"/>
      <c r="FY167" s="87"/>
      <c r="FZ167" s="87"/>
      <c r="GA167" s="87"/>
      <c r="GB167" s="87"/>
      <c r="GC167" s="87"/>
      <c r="GD167" s="87"/>
      <c r="GE167" s="87"/>
      <c r="GF167" s="87"/>
      <c r="GG167" s="87"/>
      <c r="GH167" s="87"/>
      <c r="GI167" s="87"/>
      <c r="GJ167" s="87"/>
      <c r="GK167" s="87"/>
      <c r="GL167" s="87"/>
      <c r="GM167" s="87"/>
      <c r="GN167" s="87"/>
      <c r="GO167" s="87"/>
      <c r="GP167" s="87"/>
      <c r="GQ167" s="87"/>
      <c r="GR167" s="87"/>
      <c r="GS167" s="87"/>
      <c r="GT167" s="87"/>
      <c r="GU167" s="87"/>
      <c r="GV167" s="87"/>
      <c r="GW167" s="87"/>
      <c r="GX167" s="87"/>
      <c r="GY167" s="87"/>
      <c r="GZ167" s="87"/>
      <c r="HA167" s="87"/>
      <c r="HB167" s="87"/>
      <c r="HC167" s="87"/>
      <c r="HD167" s="87"/>
      <c r="HE167" s="87"/>
      <c r="HF167" s="87"/>
      <c r="HG167" s="87"/>
      <c r="HH167" s="87"/>
      <c r="HI167" s="87"/>
      <c r="HJ167" s="87"/>
      <c r="HK167" s="87"/>
      <c r="HL167" s="87"/>
      <c r="HM167" s="87"/>
      <c r="HN167" s="87"/>
      <c r="HO167" s="87"/>
      <c r="HP167" s="87"/>
      <c r="HQ167" s="87"/>
      <c r="HR167" s="87"/>
      <c r="HS167" s="87"/>
      <c r="HT167" s="87"/>
      <c r="HU167" s="87"/>
      <c r="HV167" s="87"/>
      <c r="HW167" s="87"/>
      <c r="HX167" s="87"/>
      <c r="HY167" s="87"/>
      <c r="HZ167" s="87"/>
      <c r="IA167" s="87"/>
      <c r="IB167" s="87"/>
      <c r="IC167" s="87"/>
      <c r="ID167" s="87"/>
      <c r="IE167" s="87"/>
      <c r="IF167" s="87"/>
      <c r="IG167" s="87"/>
      <c r="IH167" s="87"/>
      <c r="II167" s="87"/>
      <c r="IJ167" s="87"/>
      <c r="IK167" s="87"/>
      <c r="IL167" s="87"/>
      <c r="IM167" s="87"/>
      <c r="IN167" s="87"/>
      <c r="IO167" s="87"/>
      <c r="IP167" s="87"/>
      <c r="IQ167" s="87"/>
      <c r="IR167" s="87"/>
      <c r="IS167" s="87"/>
      <c r="IT167" s="87"/>
      <c r="IU167" s="87"/>
      <c r="IV167" s="87"/>
      <c r="IW167" s="87"/>
      <c r="IX167" s="87"/>
      <c r="IY167" s="87"/>
      <c r="IZ167" s="87"/>
      <c r="JA167" s="87"/>
      <c r="JB167" s="87"/>
      <c r="JC167" s="87"/>
      <c r="JD167" s="87"/>
      <c r="JE167" s="87"/>
      <c r="JF167" s="87"/>
      <c r="JG167" s="87"/>
      <c r="JH167" s="87"/>
      <c r="JI167" s="87"/>
      <c r="JJ167" s="87"/>
      <c r="JK167" s="87"/>
      <c r="JL167" s="87"/>
      <c r="JM167" s="87"/>
      <c r="JN167" s="87"/>
      <c r="JO167" s="87"/>
      <c r="JP167" s="87"/>
      <c r="JQ167" s="87"/>
      <c r="JR167" s="87"/>
      <c r="JS167" s="87"/>
      <c r="JT167" s="87"/>
      <c r="JU167" s="87"/>
      <c r="JV167" s="87"/>
      <c r="JW167" s="87"/>
      <c r="JX167" s="87"/>
      <c r="JY167" s="87"/>
      <c r="JZ167" s="87"/>
      <c r="KA167" s="87"/>
      <c r="KB167" s="87"/>
      <c r="KC167" s="87"/>
      <c r="KD167" s="87"/>
      <c r="KE167" s="87"/>
      <c r="KF167" s="87"/>
      <c r="KG167" s="87"/>
      <c r="KH167" s="87"/>
      <c r="KI167" s="87"/>
      <c r="KJ167" s="87"/>
      <c r="KK167" s="87"/>
      <c r="KL167" s="87"/>
      <c r="KM167" s="87"/>
      <c r="KN167" s="87"/>
      <c r="KO167" s="87"/>
      <c r="KP167" s="87"/>
      <c r="KQ167" s="87"/>
      <c r="KR167" s="87"/>
      <c r="KS167" s="87"/>
      <c r="KT167" s="87"/>
      <c r="KU167" s="87"/>
      <c r="KV167" s="87"/>
      <c r="KW167" s="87"/>
      <c r="KX167" s="87"/>
      <c r="KY167" s="87"/>
      <c r="KZ167" s="87"/>
      <c r="LA167" s="87"/>
      <c r="LB167" s="87"/>
      <c r="LC167" s="87"/>
      <c r="LD167" s="87"/>
      <c r="LE167" s="87"/>
      <c r="LF167" s="87"/>
      <c r="LG167" s="87"/>
      <c r="LH167" s="87"/>
      <c r="LI167" s="87"/>
      <c r="LJ167" s="87"/>
      <c r="LK167" s="87"/>
      <c r="LL167" s="87"/>
      <c r="LM167" s="87"/>
      <c r="LN167" s="87"/>
      <c r="LO167" s="87"/>
      <c r="LP167" s="87"/>
      <c r="LQ167" s="87"/>
      <c r="LR167" s="87"/>
      <c r="LS167" s="87"/>
      <c r="LT167" s="87"/>
      <c r="LU167" s="87"/>
      <c r="LV167" s="87"/>
      <c r="LW167" s="87"/>
      <c r="LX167" s="87"/>
      <c r="LY167" s="87"/>
      <c r="LZ167" s="87"/>
      <c r="MA167" s="87"/>
      <c r="MB167" s="87"/>
      <c r="MC167" s="87"/>
      <c r="MD167" s="87"/>
      <c r="ME167" s="87"/>
      <c r="MF167" s="87"/>
      <c r="MG167" s="87"/>
      <c r="MH167" s="87"/>
      <c r="MI167" s="87"/>
      <c r="MJ167" s="87"/>
      <c r="MK167" s="87"/>
      <c r="ML167" s="87"/>
      <c r="MM167" s="87"/>
      <c r="MN167" s="87"/>
      <c r="MO167" s="87"/>
      <c r="MP167" s="87"/>
      <c r="MQ167" s="87"/>
      <c r="MR167" s="87"/>
      <c r="MS167" s="87"/>
      <c r="MT167" s="87"/>
      <c r="MU167" s="87"/>
      <c r="MV167" s="87"/>
      <c r="MW167" s="87"/>
      <c r="MX167" s="87"/>
      <c r="MY167" s="87"/>
      <c r="MZ167" s="87"/>
      <c r="NA167" s="87"/>
      <c r="NB167" s="87"/>
      <c r="NC167" s="87"/>
      <c r="ND167" s="87"/>
      <c r="NE167" s="87"/>
      <c r="NF167" s="87"/>
      <c r="NG167" s="87"/>
      <c r="NH167" s="87"/>
      <c r="NI167" s="87"/>
      <c r="NJ167" s="87"/>
      <c r="NK167" s="87"/>
      <c r="NL167" s="87"/>
      <c r="NM167" s="87"/>
      <c r="NN167" s="87"/>
      <c r="NO167" s="87"/>
      <c r="NP167" s="87"/>
      <c r="NQ167" s="87"/>
      <c r="NR167" s="87"/>
      <c r="NS167" s="87"/>
      <c r="NT167" s="87"/>
      <c r="NU167" s="87"/>
      <c r="NV167" s="87"/>
      <c r="NW167" s="87"/>
      <c r="NX167" s="87"/>
      <c r="NY167" s="87"/>
      <c r="NZ167" s="87"/>
      <c r="OA167" s="87"/>
      <c r="OB167" s="87"/>
      <c r="OC167" s="87"/>
      <c r="OD167" s="87"/>
      <c r="OE167" s="87"/>
      <c r="OF167" s="87"/>
      <c r="OG167" s="87"/>
      <c r="OH167" s="87"/>
      <c r="OI167" s="87"/>
      <c r="OJ167" s="87"/>
      <c r="OK167" s="87"/>
      <c r="OL167" s="87"/>
      <c r="OM167" s="87"/>
      <c r="ON167" s="87"/>
      <c r="OO167" s="87"/>
      <c r="OP167" s="87"/>
      <c r="OQ167" s="87"/>
      <c r="OR167" s="87"/>
      <c r="OS167" s="87"/>
      <c r="OT167" s="87"/>
      <c r="OU167" s="87"/>
      <c r="OV167" s="87"/>
      <c r="OW167" s="87"/>
      <c r="OX167" s="87"/>
      <c r="OY167" s="87"/>
      <c r="OZ167" s="87"/>
      <c r="PA167" s="87"/>
      <c r="PB167" s="87"/>
      <c r="PC167" s="87"/>
      <c r="PD167" s="87"/>
      <c r="PE167" s="87"/>
      <c r="PF167" s="87"/>
      <c r="PG167" s="87"/>
      <c r="PH167" s="87"/>
      <c r="PI167" s="87"/>
      <c r="PJ167" s="87"/>
      <c r="PK167" s="87"/>
      <c r="PL167" s="87"/>
      <c r="PM167" s="87"/>
      <c r="PN167" s="87"/>
      <c r="PO167" s="87"/>
      <c r="PP167" s="87"/>
      <c r="PQ167" s="87"/>
      <c r="PR167" s="87"/>
      <c r="PS167" s="87"/>
      <c r="PT167" s="87"/>
      <c r="PU167" s="87"/>
      <c r="PV167" s="87"/>
      <c r="PW167" s="87"/>
      <c r="PX167" s="87"/>
      <c r="PY167" s="87"/>
      <c r="PZ167" s="87"/>
      <c r="QA167" s="87"/>
      <c r="QB167" s="87"/>
      <c r="QC167" s="87"/>
      <c r="QD167" s="87"/>
      <c r="QE167" s="87"/>
      <c r="QF167" s="87"/>
      <c r="QG167" s="87"/>
      <c r="QH167" s="87"/>
      <c r="QI167" s="87"/>
      <c r="QJ167" s="87"/>
      <c r="QK167" s="87"/>
      <c r="QL167" s="87"/>
      <c r="QM167" s="87"/>
      <c r="QN167" s="87"/>
      <c r="QO167" s="87"/>
      <c r="QP167" s="87"/>
      <c r="QQ167" s="87"/>
      <c r="QR167" s="87"/>
      <c r="QS167" s="87"/>
      <c r="QT167" s="87"/>
      <c r="QU167" s="87"/>
      <c r="QV167" s="87"/>
      <c r="QW167" s="87"/>
      <c r="QX167" s="87"/>
      <c r="QY167" s="87"/>
      <c r="QZ167" s="87"/>
      <c r="RA167" s="87"/>
      <c r="RB167" s="87"/>
      <c r="RC167" s="87"/>
      <c r="RD167" s="87"/>
      <c r="RE167" s="87"/>
      <c r="RF167" s="87"/>
      <c r="RG167" s="87"/>
      <c r="RH167" s="87"/>
      <c r="RI167" s="87"/>
      <c r="RJ167" s="87"/>
      <c r="RK167" s="87"/>
      <c r="RL167" s="87"/>
      <c r="RM167" s="87"/>
      <c r="RN167" s="87"/>
      <c r="RO167" s="87"/>
      <c r="RP167" s="87"/>
      <c r="RQ167" s="87"/>
      <c r="RR167" s="87"/>
      <c r="RS167" s="87"/>
      <c r="RT167" s="87"/>
      <c r="RU167" s="87"/>
      <c r="RV167" s="87"/>
      <c r="RW167" s="87"/>
      <c r="RX167" s="87"/>
      <c r="RY167" s="87"/>
      <c r="RZ167" s="87"/>
      <c r="SA167" s="87"/>
      <c r="SB167" s="87"/>
      <c r="SC167" s="87"/>
      <c r="SD167" s="87"/>
      <c r="SE167" s="87"/>
      <c r="SF167" s="87"/>
      <c r="SG167" s="87"/>
      <c r="SH167" s="87"/>
      <c r="SI167" s="87"/>
      <c r="SJ167" s="87"/>
      <c r="SK167" s="87"/>
      <c r="SL167" s="87"/>
      <c r="SM167" s="87"/>
      <c r="SN167" s="87"/>
      <c r="SO167" s="87"/>
      <c r="SP167" s="87"/>
      <c r="SQ167" s="87"/>
      <c r="SR167" s="87"/>
      <c r="SS167" s="87"/>
      <c r="ST167" s="87"/>
      <c r="SU167" s="87"/>
      <c r="SV167" s="87"/>
      <c r="SW167" s="87"/>
      <c r="SX167" s="87"/>
      <c r="SY167" s="87"/>
      <c r="SZ167" s="87"/>
      <c r="TA167" s="87"/>
      <c r="TB167" s="87"/>
      <c r="TC167" s="87"/>
      <c r="TD167" s="87"/>
      <c r="TE167" s="87"/>
      <c r="TF167" s="87"/>
      <c r="TG167" s="87"/>
      <c r="TH167" s="87"/>
      <c r="TI167" s="87"/>
      <c r="TJ167" s="87"/>
      <c r="TK167" s="87"/>
      <c r="TL167" s="87"/>
      <c r="TM167" s="87"/>
      <c r="TN167" s="87"/>
      <c r="TO167" s="87"/>
      <c r="TP167" s="87"/>
      <c r="TQ167" s="87"/>
      <c r="TR167" s="87"/>
      <c r="TS167" s="87"/>
      <c r="TT167" s="87"/>
      <c r="TU167" s="87"/>
      <c r="TV167" s="87"/>
      <c r="TW167" s="87"/>
      <c r="TX167" s="87"/>
      <c r="TY167" s="87"/>
      <c r="TZ167" s="87"/>
      <c r="UA167" s="87"/>
      <c r="UB167" s="87"/>
      <c r="UC167" s="87"/>
      <c r="UD167" s="87"/>
      <c r="UE167" s="87"/>
      <c r="UF167" s="87"/>
      <c r="UG167" s="87"/>
      <c r="UH167" s="87"/>
      <c r="UI167" s="87"/>
      <c r="UJ167" s="87"/>
      <c r="UK167" s="87"/>
      <c r="UL167" s="87"/>
      <c r="UM167" s="87"/>
      <c r="UN167" s="87"/>
      <c r="UO167" s="87"/>
      <c r="UP167" s="87"/>
      <c r="UQ167" s="87"/>
      <c r="UR167" s="87"/>
      <c r="US167" s="87"/>
      <c r="UT167" s="87"/>
      <c r="UU167" s="87"/>
      <c r="UV167" s="87"/>
      <c r="UW167" s="87"/>
      <c r="UX167" s="87"/>
      <c r="UY167" s="87"/>
      <c r="UZ167" s="87"/>
      <c r="VA167" s="87"/>
      <c r="VB167" s="87"/>
      <c r="VC167" s="87"/>
      <c r="VD167" s="87"/>
      <c r="VE167" s="87"/>
      <c r="VF167" s="87"/>
      <c r="VG167" s="87"/>
      <c r="VH167" s="87"/>
      <c r="VI167" s="87"/>
      <c r="VJ167" s="87"/>
      <c r="VK167" s="87"/>
      <c r="VL167" s="87"/>
      <c r="VM167" s="87"/>
      <c r="VN167" s="87"/>
      <c r="VO167" s="87"/>
      <c r="VP167" s="87"/>
      <c r="VQ167" s="87"/>
      <c r="VR167" s="87"/>
      <c r="VS167" s="87"/>
      <c r="VT167" s="87"/>
      <c r="VU167" s="87"/>
      <c r="VV167" s="87"/>
      <c r="VW167" s="87"/>
      <c r="VX167" s="87"/>
      <c r="VY167" s="87"/>
      <c r="VZ167" s="87"/>
      <c r="WA167" s="87"/>
      <c r="WB167" s="87"/>
      <c r="WC167" s="87"/>
      <c r="WD167" s="87"/>
      <c r="WE167" s="87"/>
      <c r="WF167" s="87"/>
      <c r="WG167" s="87"/>
      <c r="WH167" s="87"/>
      <c r="WI167" s="87"/>
      <c r="WJ167" s="87"/>
      <c r="WK167" s="87"/>
      <c r="WL167" s="87"/>
      <c r="WM167" s="87"/>
      <c r="WN167" s="87"/>
      <c r="WO167" s="87"/>
      <c r="WP167" s="87"/>
      <c r="WQ167" s="87"/>
      <c r="WR167" s="87"/>
      <c r="WS167" s="87"/>
      <c r="WT167" s="87"/>
      <c r="WU167" s="87"/>
      <c r="WV167" s="87"/>
      <c r="WW167" s="87"/>
      <c r="WX167" s="87"/>
      <c r="WY167" s="87"/>
      <c r="WZ167" s="87"/>
      <c r="XA167" s="87"/>
      <c r="XB167" s="87"/>
      <c r="XC167" s="87"/>
      <c r="XD167" s="87"/>
      <c r="XE167" s="87"/>
      <c r="XF167" s="87"/>
      <c r="XG167" s="87"/>
      <c r="XH167" s="87"/>
      <c r="XI167" s="87"/>
      <c r="XJ167" s="87"/>
      <c r="XK167" s="87"/>
      <c r="XL167" s="87"/>
      <c r="XM167" s="87"/>
      <c r="XN167" s="87"/>
      <c r="XO167" s="87"/>
      <c r="XP167" s="87"/>
      <c r="XQ167" s="87"/>
      <c r="XR167" s="87"/>
      <c r="XS167" s="87"/>
      <c r="XT167" s="87"/>
      <c r="XU167" s="87"/>
      <c r="XV167" s="87"/>
      <c r="XW167" s="87"/>
      <c r="XX167" s="87"/>
      <c r="XY167" s="87"/>
      <c r="XZ167" s="87"/>
      <c r="YA167" s="87"/>
      <c r="YB167" s="87"/>
      <c r="YC167" s="87"/>
      <c r="YD167" s="87"/>
      <c r="YE167" s="87"/>
      <c r="YF167" s="87"/>
      <c r="YG167" s="87"/>
      <c r="YH167" s="87"/>
      <c r="YI167" s="87"/>
      <c r="YJ167" s="87"/>
      <c r="YK167" s="87"/>
      <c r="YL167" s="87"/>
      <c r="YM167" s="87"/>
      <c r="YN167" s="87"/>
      <c r="YO167" s="87"/>
      <c r="YP167" s="87"/>
      <c r="YQ167" s="87"/>
      <c r="YR167" s="87"/>
      <c r="YS167" s="87"/>
      <c r="YT167" s="87"/>
      <c r="YU167" s="87"/>
      <c r="YV167" s="87"/>
      <c r="YW167" s="87"/>
      <c r="YX167" s="87"/>
      <c r="YY167" s="87"/>
      <c r="YZ167" s="87"/>
      <c r="ZA167" s="87"/>
      <c r="ZB167" s="87"/>
      <c r="ZC167" s="87"/>
      <c r="ZD167" s="87"/>
      <c r="ZE167" s="87"/>
      <c r="ZF167" s="87"/>
      <c r="ZG167" s="87"/>
      <c r="ZH167" s="87"/>
      <c r="ZI167" s="87"/>
      <c r="ZJ167" s="87"/>
      <c r="ZK167" s="87"/>
      <c r="ZL167" s="87"/>
      <c r="ZM167" s="87"/>
      <c r="ZN167" s="87"/>
      <c r="ZO167" s="87"/>
      <c r="ZP167" s="87"/>
      <c r="ZQ167" s="87"/>
      <c r="ZR167" s="87"/>
      <c r="ZS167" s="87"/>
      <c r="ZT167" s="87"/>
      <c r="ZU167" s="87"/>
      <c r="ZV167" s="87"/>
      <c r="ZW167" s="87"/>
      <c r="ZX167" s="87"/>
      <c r="ZY167" s="87"/>
      <c r="ZZ167" s="87"/>
      <c r="AAA167" s="87"/>
      <c r="AAB167" s="87"/>
      <c r="AAC167" s="87"/>
      <c r="AAD167" s="87"/>
      <c r="AAE167" s="87"/>
      <c r="AAF167" s="87"/>
      <c r="AAG167" s="87"/>
      <c r="AAH167" s="87"/>
      <c r="AAI167" s="87"/>
      <c r="AAJ167" s="87"/>
      <c r="AAK167" s="87"/>
      <c r="AAL167" s="87"/>
      <c r="AAM167" s="87"/>
      <c r="AAN167" s="87"/>
      <c r="AAO167" s="87"/>
      <c r="AAP167" s="87"/>
      <c r="AAQ167" s="87"/>
      <c r="AAR167" s="87"/>
      <c r="AAS167" s="87"/>
      <c r="AAT167" s="87"/>
      <c r="AAU167" s="87"/>
      <c r="AAV167" s="87"/>
      <c r="AAW167" s="87"/>
      <c r="AAX167" s="87"/>
      <c r="AAY167" s="87"/>
      <c r="AAZ167" s="87"/>
      <c r="ABA167" s="87"/>
      <c r="ABB167" s="87"/>
      <c r="ABC167" s="87"/>
      <c r="ABD167" s="87"/>
      <c r="ABE167" s="87"/>
      <c r="ABF167" s="87"/>
      <c r="ABG167" s="87"/>
      <c r="ABH167" s="87"/>
      <c r="ABI167" s="87"/>
      <c r="ABJ167" s="87"/>
      <c r="ABK167" s="87"/>
      <c r="ABL167" s="87"/>
      <c r="ABM167" s="87"/>
      <c r="ABN167" s="87"/>
      <c r="ABO167" s="87"/>
      <c r="ABP167" s="87"/>
      <c r="ABQ167" s="87"/>
      <c r="ABR167" s="87"/>
      <c r="ABS167" s="87"/>
      <c r="ABT167" s="87"/>
      <c r="ABU167" s="87"/>
      <c r="ABV167" s="87"/>
      <c r="ABW167" s="87"/>
      <c r="ABX167" s="87"/>
      <c r="ABY167" s="87"/>
      <c r="ABZ167" s="87"/>
      <c r="ACA167" s="87"/>
      <c r="ACB167" s="87"/>
      <c r="ACC167" s="87"/>
      <c r="ACD167" s="87"/>
      <c r="ACE167" s="87"/>
      <c r="ACF167" s="87"/>
      <c r="ACG167" s="87"/>
      <c r="ACH167" s="87"/>
      <c r="ACI167" s="87"/>
      <c r="ACJ167" s="87"/>
      <c r="ACK167" s="87"/>
      <c r="ACL167" s="87"/>
      <c r="ACM167" s="87"/>
      <c r="ACN167" s="87"/>
      <c r="ACO167" s="87"/>
      <c r="ACP167" s="87"/>
      <c r="ACQ167" s="87"/>
      <c r="ACR167" s="87"/>
      <c r="ACS167" s="87"/>
      <c r="ACT167" s="87"/>
      <c r="ACU167" s="87"/>
      <c r="ACV167" s="87"/>
      <c r="ACW167" s="87"/>
      <c r="ACX167" s="87"/>
      <c r="ACY167" s="87"/>
      <c r="ACZ167" s="87"/>
      <c r="ADA167" s="87"/>
      <c r="ADB167" s="87"/>
      <c r="ADC167" s="87"/>
      <c r="ADD167" s="87"/>
      <c r="ADE167" s="87"/>
      <c r="ADF167" s="87"/>
      <c r="ADG167" s="87"/>
      <c r="ADH167" s="87"/>
      <c r="ADI167" s="87"/>
      <c r="ADJ167" s="87"/>
      <c r="ADK167" s="87"/>
      <c r="ADL167" s="87"/>
      <c r="ADM167" s="87"/>
      <c r="ADN167" s="87"/>
      <c r="ADO167" s="87"/>
      <c r="ADP167" s="87"/>
      <c r="ADQ167" s="87"/>
      <c r="ADR167" s="87"/>
      <c r="ADS167" s="87"/>
      <c r="ADT167" s="87"/>
      <c r="ADU167" s="87"/>
      <c r="ADV167" s="87"/>
      <c r="ADW167" s="87"/>
      <c r="ADX167" s="87"/>
      <c r="ADY167" s="87"/>
      <c r="ADZ167" s="87"/>
      <c r="AEA167" s="87"/>
      <c r="AEB167" s="87"/>
      <c r="AEC167" s="87"/>
      <c r="AED167" s="87"/>
      <c r="AEE167" s="87"/>
      <c r="AEF167" s="87"/>
      <c r="AEG167" s="87"/>
      <c r="AEH167" s="87"/>
      <c r="AEI167" s="87"/>
      <c r="AEJ167" s="87"/>
      <c r="AEK167" s="87"/>
      <c r="AEL167" s="87"/>
      <c r="AEM167" s="87"/>
      <c r="AEN167" s="87"/>
      <c r="AEO167" s="87"/>
      <c r="AEP167" s="87"/>
      <c r="AEQ167" s="87"/>
      <c r="AER167" s="87"/>
      <c r="AES167" s="87"/>
      <c r="AET167" s="87"/>
      <c r="AEU167" s="87"/>
      <c r="AEV167" s="87"/>
      <c r="AEW167" s="87"/>
      <c r="AEX167" s="87"/>
      <c r="AEY167" s="87"/>
      <c r="AEZ167" s="87"/>
      <c r="AFA167" s="87"/>
      <c r="AFB167" s="87"/>
      <c r="AFC167" s="87"/>
      <c r="AFD167" s="87"/>
      <c r="AFE167" s="87"/>
      <c r="AFF167" s="87"/>
      <c r="AFG167" s="87"/>
      <c r="AFH167" s="87"/>
      <c r="AFI167" s="87"/>
      <c r="AFJ167" s="87"/>
      <c r="AFK167" s="87"/>
      <c r="AFL167" s="87"/>
      <c r="AFM167" s="87"/>
      <c r="AFN167" s="87"/>
      <c r="AFO167" s="87"/>
      <c r="AFP167" s="87"/>
      <c r="AFQ167" s="87"/>
      <c r="AFR167" s="87"/>
      <c r="AFS167" s="87"/>
      <c r="AFT167" s="87"/>
      <c r="AFU167" s="87"/>
      <c r="AFV167" s="87"/>
      <c r="AFW167" s="87"/>
      <c r="AFX167" s="87"/>
      <c r="AFY167" s="87"/>
      <c r="AFZ167" s="87"/>
      <c r="AGA167" s="87"/>
      <c r="AGB167" s="87"/>
      <c r="AGC167" s="87"/>
      <c r="AGD167" s="87"/>
      <c r="AGE167" s="87"/>
      <c r="AGF167" s="87"/>
      <c r="AGG167" s="87"/>
      <c r="AGH167" s="87"/>
      <c r="AGI167" s="87"/>
      <c r="AGJ167" s="87"/>
      <c r="AGK167" s="87"/>
      <c r="AGL167" s="87"/>
      <c r="AGM167" s="87"/>
      <c r="AGN167" s="87"/>
      <c r="AGO167" s="87"/>
      <c r="AGP167" s="87"/>
      <c r="AGQ167" s="87"/>
      <c r="AGR167" s="87"/>
      <c r="AGS167" s="87"/>
      <c r="AGT167" s="87"/>
      <c r="AGU167" s="87"/>
      <c r="AGV167" s="87"/>
      <c r="AGW167" s="87"/>
      <c r="AGX167" s="87"/>
      <c r="AGY167" s="87"/>
      <c r="AGZ167" s="87"/>
      <c r="AHA167" s="87"/>
      <c r="AHB167" s="87"/>
      <c r="AHC167" s="87"/>
      <c r="AHD167" s="87"/>
      <c r="AHE167" s="87"/>
      <c r="AHF167" s="87"/>
      <c r="AHG167" s="87"/>
      <c r="AHH167" s="87"/>
      <c r="AHI167" s="87"/>
      <c r="AHJ167" s="87"/>
      <c r="AHK167" s="87"/>
      <c r="AHL167" s="87"/>
      <c r="AHM167" s="87"/>
      <c r="AHN167" s="87"/>
      <c r="AHO167" s="87"/>
      <c r="AHP167" s="87"/>
      <c r="AHQ167" s="87"/>
      <c r="AHR167" s="87"/>
      <c r="AHS167" s="87"/>
      <c r="AHT167" s="87"/>
      <c r="AHU167" s="87"/>
      <c r="AHV167" s="87"/>
      <c r="AHW167" s="87"/>
      <c r="AHX167" s="87"/>
      <c r="AHY167" s="87"/>
      <c r="AHZ167" s="87"/>
      <c r="AIA167" s="87"/>
      <c r="AIB167" s="87"/>
      <c r="AIC167" s="87"/>
      <c r="AID167" s="87"/>
      <c r="AIE167" s="87"/>
      <c r="AIF167" s="87"/>
      <c r="AIG167" s="87"/>
      <c r="AIH167" s="87"/>
      <c r="AII167" s="87"/>
      <c r="AIJ167" s="87"/>
      <c r="AIK167" s="87"/>
      <c r="AIL167" s="87"/>
      <c r="AIM167" s="87"/>
      <c r="AIN167" s="87"/>
      <c r="AIO167" s="87"/>
      <c r="AIP167" s="87"/>
      <c r="AIQ167" s="87"/>
      <c r="AIR167" s="87"/>
      <c r="AIS167" s="87"/>
      <c r="AIT167" s="87"/>
      <c r="AIU167" s="87"/>
      <c r="AIV167" s="87"/>
      <c r="AIW167" s="87"/>
      <c r="AIX167" s="87"/>
      <c r="AIY167" s="87"/>
      <c r="AIZ167" s="87"/>
      <c r="AJA167" s="87"/>
      <c r="AJB167" s="87"/>
      <c r="AJC167" s="87"/>
      <c r="AJD167" s="87"/>
      <c r="AJE167" s="87"/>
      <c r="AJF167" s="87"/>
      <c r="AJG167" s="87"/>
      <c r="AJH167" s="87"/>
      <c r="AJI167" s="87"/>
      <c r="AJJ167" s="87"/>
      <c r="AJK167" s="87"/>
      <c r="AJL167" s="87"/>
      <c r="AJM167" s="87"/>
      <c r="AJN167" s="87"/>
      <c r="AJO167" s="87"/>
      <c r="AJP167" s="87"/>
      <c r="AJQ167" s="87"/>
      <c r="AJR167" s="87"/>
      <c r="AJS167" s="87"/>
      <c r="AJT167" s="87"/>
      <c r="AJU167" s="87"/>
      <c r="AJV167" s="87"/>
      <c r="AJW167" s="87"/>
      <c r="AJX167" s="87"/>
      <c r="AJY167" s="87"/>
      <c r="AJZ167" s="87"/>
      <c r="AKA167" s="87"/>
      <c r="AKB167" s="87"/>
      <c r="AKC167" s="87"/>
      <c r="AKD167" s="87"/>
      <c r="AKE167" s="87"/>
      <c r="AKF167" s="87"/>
      <c r="AKG167" s="87"/>
      <c r="AKH167" s="87"/>
      <c r="AKI167" s="87"/>
      <c r="AKJ167" s="87"/>
      <c r="AKK167" s="87"/>
      <c r="AKL167" s="87"/>
      <c r="AKM167" s="87"/>
      <c r="AKN167" s="87"/>
      <c r="AKO167" s="87"/>
      <c r="AKP167" s="87"/>
      <c r="AKQ167" s="87"/>
      <c r="AKR167" s="87"/>
      <c r="AKS167" s="87"/>
      <c r="AKT167" s="87"/>
      <c r="AKU167" s="87"/>
      <c r="AKV167" s="87"/>
      <c r="AKW167" s="87"/>
      <c r="AKX167" s="87"/>
      <c r="AKY167" s="87"/>
      <c r="AKZ167" s="87"/>
      <c r="ALA167" s="87"/>
      <c r="ALB167" s="87"/>
      <c r="ALC167" s="87"/>
      <c r="ALD167" s="87"/>
      <c r="ALE167" s="87"/>
      <c r="ALF167" s="87"/>
      <c r="ALG167" s="87"/>
      <c r="ALH167" s="87"/>
      <c r="ALI167" s="87"/>
      <c r="ALJ167" s="87"/>
      <c r="ALK167" s="87"/>
      <c r="ALL167" s="87"/>
      <c r="ALM167" s="87"/>
      <c r="ALN167" s="87"/>
      <c r="ALO167" s="87"/>
      <c r="ALP167" s="87"/>
      <c r="ALQ167" s="87"/>
      <c r="ALR167" s="87"/>
      <c r="ALS167" s="87"/>
      <c r="ALT167" s="87"/>
      <c r="ALU167" s="87"/>
      <c r="ALV167" s="87"/>
      <c r="ALW167" s="87"/>
      <c r="ALX167" s="87"/>
      <c r="ALY167" s="87"/>
      <c r="ALZ167" s="87"/>
      <c r="AMA167" s="87"/>
      <c r="AMB167" s="87"/>
      <c r="AMC167" s="87"/>
      <c r="AMD167" s="87"/>
      <c r="AME167" s="87"/>
      <c r="AMF167" s="87"/>
      <c r="AMG167" s="87"/>
      <c r="AMH167" s="87"/>
      <c r="AMI167" s="87"/>
      <c r="AMJ167" s="87"/>
      <c r="AMK167" s="87"/>
    </row>
    <row r="168" spans="7:1025" s="89" customFormat="1" ht="12.75">
      <c r="G168" s="87"/>
      <c r="H168" s="87"/>
      <c r="I168" s="87"/>
      <c r="J168" s="87"/>
      <c r="K168" s="87"/>
      <c r="L168" s="87"/>
      <c r="M168" s="87"/>
      <c r="N168" s="87"/>
      <c r="O168" s="87"/>
      <c r="P168" s="87"/>
      <c r="Q168" s="87"/>
      <c r="R168" s="87"/>
      <c r="S168" s="87"/>
      <c r="T168" s="87"/>
      <c r="U168" s="87"/>
      <c r="V168" s="87"/>
      <c r="W168" s="87"/>
      <c r="X168" s="87"/>
      <c r="Y168" s="87"/>
      <c r="Z168" s="87"/>
      <c r="AA168" s="87"/>
      <c r="AB168" s="87"/>
      <c r="AC168" s="87"/>
      <c r="AD168" s="87"/>
      <c r="AE168" s="87"/>
      <c r="AF168" s="87"/>
      <c r="AG168" s="87"/>
      <c r="AH168" s="87"/>
      <c r="AI168" s="87"/>
      <c r="AJ168" s="87"/>
      <c r="AK168" s="87"/>
      <c r="AL168" s="87"/>
      <c r="AM168" s="87"/>
      <c r="AN168" s="87"/>
      <c r="AO168" s="87"/>
      <c r="AP168" s="87"/>
      <c r="AQ168" s="87"/>
      <c r="AR168" s="87"/>
      <c r="AS168" s="87"/>
      <c r="AT168" s="87"/>
      <c r="AU168" s="87"/>
      <c r="AV168" s="87"/>
      <c r="AW168" s="87"/>
      <c r="AX168" s="87"/>
      <c r="AY168" s="87"/>
      <c r="AZ168" s="87"/>
      <c r="BA168" s="87"/>
      <c r="BB168" s="87"/>
      <c r="BC168" s="87"/>
      <c r="BD168" s="87"/>
      <c r="BE168" s="87"/>
      <c r="BF168" s="87"/>
      <c r="BG168" s="87"/>
      <c r="BH168" s="87"/>
      <c r="BI168" s="87"/>
      <c r="BJ168" s="87"/>
      <c r="BK168" s="87"/>
      <c r="BL168" s="87"/>
      <c r="BM168" s="87"/>
      <c r="BN168" s="87"/>
      <c r="BO168" s="87"/>
      <c r="BP168" s="87"/>
      <c r="BQ168" s="87"/>
      <c r="BR168" s="87"/>
      <c r="BS168" s="87"/>
      <c r="BT168" s="87"/>
      <c r="BU168" s="87"/>
      <c r="BV168" s="87"/>
      <c r="BW168" s="87"/>
      <c r="BX168" s="87"/>
      <c r="BY168" s="87"/>
      <c r="BZ168" s="87"/>
      <c r="CA168" s="87"/>
      <c r="CB168" s="87"/>
      <c r="CC168" s="87"/>
      <c r="CD168" s="87"/>
      <c r="CE168" s="87"/>
      <c r="CF168" s="87"/>
      <c r="CG168" s="87"/>
      <c r="CH168" s="87"/>
      <c r="CI168" s="87"/>
      <c r="CJ168" s="87"/>
      <c r="CK168" s="87"/>
      <c r="CL168" s="87"/>
      <c r="CM168" s="87"/>
      <c r="CN168" s="87"/>
      <c r="CO168" s="87"/>
      <c r="CP168" s="87"/>
      <c r="CQ168" s="87"/>
      <c r="CR168" s="87"/>
      <c r="CS168" s="87"/>
      <c r="CT168" s="87"/>
      <c r="CU168" s="87"/>
      <c r="CV168" s="87"/>
      <c r="CW168" s="87"/>
      <c r="CX168" s="87"/>
      <c r="CY168" s="87"/>
      <c r="CZ168" s="87"/>
      <c r="DA168" s="87"/>
      <c r="DB168" s="87"/>
      <c r="DC168" s="87"/>
      <c r="DD168" s="87"/>
      <c r="DE168" s="87"/>
      <c r="DF168" s="87"/>
      <c r="DG168" s="87"/>
      <c r="DH168" s="87"/>
      <c r="DI168" s="87"/>
      <c r="DJ168" s="87"/>
      <c r="DK168" s="87"/>
      <c r="DL168" s="87"/>
      <c r="DM168" s="87"/>
      <c r="DN168" s="87"/>
      <c r="DO168" s="87"/>
      <c r="DP168" s="87"/>
      <c r="DQ168" s="87"/>
      <c r="DR168" s="87"/>
      <c r="DS168" s="87"/>
      <c r="DT168" s="87"/>
      <c r="DU168" s="87"/>
      <c r="DV168" s="87"/>
      <c r="DW168" s="87"/>
      <c r="DX168" s="87"/>
      <c r="DY168" s="87"/>
      <c r="DZ168" s="87"/>
      <c r="EA168" s="87"/>
      <c r="EB168" s="87"/>
      <c r="EC168" s="87"/>
      <c r="ED168" s="87"/>
      <c r="EE168" s="87"/>
      <c r="EF168" s="87"/>
      <c r="EG168" s="87"/>
      <c r="EH168" s="87"/>
      <c r="EI168" s="87"/>
      <c r="EJ168" s="87"/>
      <c r="EK168" s="87"/>
      <c r="EL168" s="87"/>
      <c r="EM168" s="87"/>
      <c r="EN168" s="87"/>
      <c r="EO168" s="87"/>
      <c r="EP168" s="87"/>
      <c r="EQ168" s="87"/>
      <c r="ER168" s="87"/>
      <c r="ES168" s="87"/>
      <c r="ET168" s="87"/>
      <c r="EU168" s="87"/>
      <c r="EV168" s="87"/>
      <c r="EW168" s="87"/>
      <c r="EX168" s="87"/>
      <c r="EY168" s="87"/>
      <c r="EZ168" s="87"/>
      <c r="FA168" s="87"/>
      <c r="FB168" s="87"/>
      <c r="FC168" s="87"/>
      <c r="FD168" s="87"/>
      <c r="FE168" s="87"/>
      <c r="FF168" s="87"/>
      <c r="FG168" s="87"/>
      <c r="FH168" s="87"/>
      <c r="FI168" s="87"/>
      <c r="FJ168" s="87"/>
      <c r="FK168" s="87"/>
      <c r="FL168" s="87"/>
      <c r="FM168" s="87"/>
      <c r="FN168" s="87"/>
      <c r="FO168" s="87"/>
      <c r="FP168" s="87"/>
      <c r="FQ168" s="87"/>
      <c r="FR168" s="87"/>
      <c r="FS168" s="87"/>
      <c r="FT168" s="87"/>
      <c r="FU168" s="87"/>
      <c r="FV168" s="87"/>
      <c r="FW168" s="87"/>
      <c r="FX168" s="87"/>
      <c r="FY168" s="87"/>
      <c r="FZ168" s="87"/>
      <c r="GA168" s="87"/>
      <c r="GB168" s="87"/>
      <c r="GC168" s="87"/>
      <c r="GD168" s="87"/>
      <c r="GE168" s="87"/>
      <c r="GF168" s="87"/>
      <c r="GG168" s="87"/>
      <c r="GH168" s="87"/>
      <c r="GI168" s="87"/>
      <c r="GJ168" s="87"/>
      <c r="GK168" s="87"/>
      <c r="GL168" s="87"/>
      <c r="GM168" s="87"/>
      <c r="GN168" s="87"/>
      <c r="GO168" s="87"/>
      <c r="GP168" s="87"/>
      <c r="GQ168" s="87"/>
      <c r="GR168" s="87"/>
      <c r="GS168" s="87"/>
      <c r="GT168" s="87"/>
      <c r="GU168" s="87"/>
      <c r="GV168" s="87"/>
      <c r="GW168" s="87"/>
      <c r="GX168" s="87"/>
      <c r="GY168" s="87"/>
      <c r="GZ168" s="87"/>
      <c r="HA168" s="87"/>
      <c r="HB168" s="87"/>
      <c r="HC168" s="87"/>
      <c r="HD168" s="87"/>
      <c r="HE168" s="87"/>
      <c r="HF168" s="87"/>
      <c r="HG168" s="87"/>
      <c r="HH168" s="87"/>
      <c r="HI168" s="87"/>
      <c r="HJ168" s="87"/>
      <c r="HK168" s="87"/>
      <c r="HL168" s="87"/>
      <c r="HM168" s="87"/>
      <c r="HN168" s="87"/>
      <c r="HO168" s="87"/>
      <c r="HP168" s="87"/>
      <c r="HQ168" s="87"/>
      <c r="HR168" s="87"/>
      <c r="HS168" s="87"/>
      <c r="HT168" s="87"/>
      <c r="HU168" s="87"/>
      <c r="HV168" s="87"/>
      <c r="HW168" s="87"/>
      <c r="HX168" s="87"/>
      <c r="HY168" s="87"/>
      <c r="HZ168" s="87"/>
      <c r="IA168" s="87"/>
      <c r="IB168" s="87"/>
      <c r="IC168" s="87"/>
      <c r="ID168" s="87"/>
      <c r="IE168" s="87"/>
      <c r="IF168" s="87"/>
      <c r="IG168" s="87"/>
      <c r="IH168" s="87"/>
      <c r="II168" s="87"/>
      <c r="IJ168" s="87"/>
      <c r="IK168" s="87"/>
      <c r="IL168" s="87"/>
      <c r="IM168" s="87"/>
      <c r="IN168" s="87"/>
      <c r="IO168" s="87"/>
      <c r="IP168" s="87"/>
      <c r="IQ168" s="87"/>
      <c r="IR168" s="87"/>
      <c r="IS168" s="87"/>
      <c r="IT168" s="87"/>
      <c r="IU168" s="87"/>
      <c r="IV168" s="87"/>
      <c r="IW168" s="87"/>
      <c r="IX168" s="87"/>
      <c r="IY168" s="87"/>
      <c r="IZ168" s="87"/>
      <c r="JA168" s="87"/>
      <c r="JB168" s="87"/>
      <c r="JC168" s="87"/>
      <c r="JD168" s="87"/>
      <c r="JE168" s="87"/>
      <c r="JF168" s="87"/>
      <c r="JG168" s="87"/>
      <c r="JH168" s="87"/>
      <c r="JI168" s="87"/>
      <c r="JJ168" s="87"/>
      <c r="JK168" s="87"/>
      <c r="JL168" s="87"/>
      <c r="JM168" s="87"/>
      <c r="JN168" s="87"/>
      <c r="JO168" s="87"/>
      <c r="JP168" s="87"/>
      <c r="JQ168" s="87"/>
      <c r="JR168" s="87"/>
      <c r="JS168" s="87"/>
      <c r="JT168" s="87"/>
      <c r="JU168" s="87"/>
      <c r="JV168" s="87"/>
      <c r="JW168" s="87"/>
      <c r="JX168" s="87"/>
      <c r="JY168" s="87"/>
      <c r="JZ168" s="87"/>
      <c r="KA168" s="87"/>
      <c r="KB168" s="87"/>
      <c r="KC168" s="87"/>
      <c r="KD168" s="87"/>
      <c r="KE168" s="87"/>
      <c r="KF168" s="87"/>
      <c r="KG168" s="87"/>
      <c r="KH168" s="87"/>
      <c r="KI168" s="87"/>
      <c r="KJ168" s="87"/>
      <c r="KK168" s="87"/>
      <c r="KL168" s="87"/>
      <c r="KM168" s="87"/>
      <c r="KN168" s="87"/>
      <c r="KO168" s="87"/>
      <c r="KP168" s="87"/>
      <c r="KQ168" s="87"/>
      <c r="KR168" s="87"/>
      <c r="KS168" s="87"/>
      <c r="KT168" s="87"/>
      <c r="KU168" s="87"/>
      <c r="KV168" s="87"/>
      <c r="KW168" s="87"/>
      <c r="KX168" s="87"/>
      <c r="KY168" s="87"/>
      <c r="KZ168" s="87"/>
      <c r="LA168" s="87"/>
      <c r="LB168" s="87"/>
      <c r="LC168" s="87"/>
      <c r="LD168" s="87"/>
      <c r="LE168" s="87"/>
      <c r="LF168" s="87"/>
      <c r="LG168" s="87"/>
      <c r="LH168" s="87"/>
      <c r="LI168" s="87"/>
      <c r="LJ168" s="87"/>
      <c r="LK168" s="87"/>
      <c r="LL168" s="87"/>
      <c r="LM168" s="87"/>
      <c r="LN168" s="87"/>
      <c r="LO168" s="87"/>
      <c r="LP168" s="87"/>
      <c r="LQ168" s="87"/>
      <c r="LR168" s="87"/>
      <c r="LS168" s="87"/>
      <c r="LT168" s="87"/>
      <c r="LU168" s="87"/>
      <c r="LV168" s="87"/>
      <c r="LW168" s="87"/>
      <c r="LX168" s="87"/>
      <c r="LY168" s="87"/>
      <c r="LZ168" s="87"/>
      <c r="MA168" s="87"/>
      <c r="MB168" s="87"/>
      <c r="MC168" s="87"/>
      <c r="MD168" s="87"/>
      <c r="ME168" s="87"/>
      <c r="MF168" s="87"/>
      <c r="MG168" s="87"/>
      <c r="MH168" s="87"/>
      <c r="MI168" s="87"/>
      <c r="MJ168" s="87"/>
      <c r="MK168" s="87"/>
      <c r="ML168" s="87"/>
      <c r="MM168" s="87"/>
      <c r="MN168" s="87"/>
      <c r="MO168" s="87"/>
      <c r="MP168" s="87"/>
      <c r="MQ168" s="87"/>
      <c r="MR168" s="87"/>
      <c r="MS168" s="87"/>
      <c r="MT168" s="87"/>
      <c r="MU168" s="87"/>
      <c r="MV168" s="87"/>
      <c r="MW168" s="87"/>
      <c r="MX168" s="87"/>
      <c r="MY168" s="87"/>
      <c r="MZ168" s="87"/>
      <c r="NA168" s="87"/>
      <c r="NB168" s="87"/>
      <c r="NC168" s="87"/>
      <c r="ND168" s="87"/>
      <c r="NE168" s="87"/>
      <c r="NF168" s="87"/>
      <c r="NG168" s="87"/>
      <c r="NH168" s="87"/>
      <c r="NI168" s="87"/>
      <c r="NJ168" s="87"/>
      <c r="NK168" s="87"/>
      <c r="NL168" s="87"/>
      <c r="NM168" s="87"/>
      <c r="NN168" s="87"/>
      <c r="NO168" s="87"/>
      <c r="NP168" s="87"/>
      <c r="NQ168" s="87"/>
      <c r="NR168" s="87"/>
      <c r="NS168" s="87"/>
      <c r="NT168" s="87"/>
      <c r="NU168" s="87"/>
      <c r="NV168" s="87"/>
      <c r="NW168" s="87"/>
      <c r="NX168" s="87"/>
      <c r="NY168" s="87"/>
      <c r="NZ168" s="87"/>
      <c r="OA168" s="87"/>
      <c r="OB168" s="87"/>
      <c r="OC168" s="87"/>
      <c r="OD168" s="87"/>
      <c r="OE168" s="87"/>
      <c r="OF168" s="87"/>
      <c r="OG168" s="87"/>
      <c r="OH168" s="87"/>
      <c r="OI168" s="87"/>
      <c r="OJ168" s="87"/>
      <c r="OK168" s="87"/>
      <c r="OL168" s="87"/>
      <c r="OM168" s="87"/>
      <c r="ON168" s="87"/>
      <c r="OO168" s="87"/>
      <c r="OP168" s="87"/>
      <c r="OQ168" s="87"/>
      <c r="OR168" s="87"/>
      <c r="OS168" s="87"/>
      <c r="OT168" s="87"/>
      <c r="OU168" s="87"/>
      <c r="OV168" s="87"/>
      <c r="OW168" s="87"/>
      <c r="OX168" s="87"/>
      <c r="OY168" s="87"/>
      <c r="OZ168" s="87"/>
      <c r="PA168" s="87"/>
      <c r="PB168" s="87"/>
      <c r="PC168" s="87"/>
      <c r="PD168" s="87"/>
      <c r="PE168" s="87"/>
      <c r="PF168" s="87"/>
      <c r="PG168" s="87"/>
      <c r="PH168" s="87"/>
      <c r="PI168" s="87"/>
      <c r="PJ168" s="87"/>
      <c r="PK168" s="87"/>
      <c r="PL168" s="87"/>
      <c r="PM168" s="87"/>
      <c r="PN168" s="87"/>
      <c r="PO168" s="87"/>
      <c r="PP168" s="87"/>
      <c r="PQ168" s="87"/>
      <c r="PR168" s="87"/>
      <c r="PS168" s="87"/>
      <c r="PT168" s="87"/>
      <c r="PU168" s="87"/>
      <c r="PV168" s="87"/>
      <c r="PW168" s="87"/>
      <c r="PX168" s="87"/>
      <c r="PY168" s="87"/>
      <c r="PZ168" s="87"/>
      <c r="QA168" s="87"/>
      <c r="QB168" s="87"/>
      <c r="QC168" s="87"/>
      <c r="QD168" s="87"/>
      <c r="QE168" s="87"/>
      <c r="QF168" s="87"/>
      <c r="QG168" s="87"/>
      <c r="QH168" s="87"/>
      <c r="QI168" s="87"/>
      <c r="QJ168" s="87"/>
      <c r="QK168" s="87"/>
      <c r="QL168" s="87"/>
      <c r="QM168" s="87"/>
      <c r="QN168" s="87"/>
      <c r="QO168" s="87"/>
      <c r="QP168" s="87"/>
      <c r="QQ168" s="87"/>
      <c r="QR168" s="87"/>
      <c r="QS168" s="87"/>
      <c r="QT168" s="87"/>
      <c r="QU168" s="87"/>
      <c r="QV168" s="87"/>
      <c r="QW168" s="87"/>
      <c r="QX168" s="87"/>
      <c r="QY168" s="87"/>
      <c r="QZ168" s="87"/>
      <c r="RA168" s="87"/>
      <c r="RB168" s="87"/>
      <c r="RC168" s="87"/>
      <c r="RD168" s="87"/>
      <c r="RE168" s="87"/>
      <c r="RF168" s="87"/>
      <c r="RG168" s="87"/>
      <c r="RH168" s="87"/>
      <c r="RI168" s="87"/>
      <c r="RJ168" s="87"/>
      <c r="RK168" s="87"/>
      <c r="RL168" s="87"/>
      <c r="RM168" s="87"/>
      <c r="RN168" s="87"/>
      <c r="RO168" s="87"/>
      <c r="RP168" s="87"/>
      <c r="RQ168" s="87"/>
      <c r="RR168" s="87"/>
      <c r="RS168" s="87"/>
      <c r="RT168" s="87"/>
      <c r="RU168" s="87"/>
      <c r="RV168" s="87"/>
      <c r="RW168" s="87"/>
      <c r="RX168" s="87"/>
      <c r="RY168" s="87"/>
      <c r="RZ168" s="87"/>
      <c r="SA168" s="87"/>
      <c r="SB168" s="87"/>
      <c r="SC168" s="87"/>
      <c r="SD168" s="87"/>
      <c r="SE168" s="87"/>
      <c r="SF168" s="87"/>
      <c r="SG168" s="87"/>
      <c r="SH168" s="87"/>
      <c r="SI168" s="87"/>
      <c r="SJ168" s="87"/>
      <c r="SK168" s="87"/>
      <c r="SL168" s="87"/>
      <c r="SM168" s="87"/>
      <c r="SN168" s="87"/>
      <c r="SO168" s="87"/>
      <c r="SP168" s="87"/>
      <c r="SQ168" s="87"/>
      <c r="SR168" s="87"/>
      <c r="SS168" s="87"/>
      <c r="ST168" s="87"/>
      <c r="SU168" s="87"/>
      <c r="SV168" s="87"/>
      <c r="SW168" s="87"/>
      <c r="SX168" s="87"/>
      <c r="SY168" s="87"/>
      <c r="SZ168" s="87"/>
      <c r="TA168" s="87"/>
      <c r="TB168" s="87"/>
      <c r="TC168" s="87"/>
      <c r="TD168" s="87"/>
      <c r="TE168" s="87"/>
      <c r="TF168" s="87"/>
      <c r="TG168" s="87"/>
      <c r="TH168" s="87"/>
      <c r="TI168" s="87"/>
      <c r="TJ168" s="87"/>
      <c r="TK168" s="87"/>
      <c r="TL168" s="87"/>
      <c r="TM168" s="87"/>
      <c r="TN168" s="87"/>
      <c r="TO168" s="87"/>
      <c r="TP168" s="87"/>
      <c r="TQ168" s="87"/>
      <c r="TR168" s="87"/>
      <c r="TS168" s="87"/>
      <c r="TT168" s="87"/>
      <c r="TU168" s="87"/>
      <c r="TV168" s="87"/>
      <c r="TW168" s="87"/>
      <c r="TX168" s="87"/>
      <c r="TY168" s="87"/>
      <c r="TZ168" s="87"/>
      <c r="UA168" s="87"/>
      <c r="UB168" s="87"/>
      <c r="UC168" s="87"/>
      <c r="UD168" s="87"/>
      <c r="UE168" s="87"/>
      <c r="UF168" s="87"/>
      <c r="UG168" s="87"/>
      <c r="UH168" s="87"/>
      <c r="UI168" s="87"/>
      <c r="UJ168" s="87"/>
      <c r="UK168" s="87"/>
      <c r="UL168" s="87"/>
      <c r="UM168" s="87"/>
      <c r="UN168" s="87"/>
      <c r="UO168" s="87"/>
      <c r="UP168" s="87"/>
      <c r="UQ168" s="87"/>
      <c r="UR168" s="87"/>
      <c r="US168" s="87"/>
      <c r="UT168" s="87"/>
      <c r="UU168" s="87"/>
      <c r="UV168" s="87"/>
      <c r="UW168" s="87"/>
      <c r="UX168" s="87"/>
      <c r="UY168" s="87"/>
      <c r="UZ168" s="87"/>
      <c r="VA168" s="87"/>
      <c r="VB168" s="87"/>
      <c r="VC168" s="87"/>
      <c r="VD168" s="87"/>
      <c r="VE168" s="87"/>
      <c r="VF168" s="87"/>
      <c r="VG168" s="87"/>
      <c r="VH168" s="87"/>
      <c r="VI168" s="87"/>
      <c r="VJ168" s="87"/>
      <c r="VK168" s="87"/>
      <c r="VL168" s="87"/>
      <c r="VM168" s="87"/>
      <c r="VN168" s="87"/>
      <c r="VO168" s="87"/>
      <c r="VP168" s="87"/>
      <c r="VQ168" s="87"/>
      <c r="VR168" s="87"/>
      <c r="VS168" s="87"/>
      <c r="VT168" s="87"/>
      <c r="VU168" s="87"/>
      <c r="VV168" s="87"/>
      <c r="VW168" s="87"/>
      <c r="VX168" s="87"/>
      <c r="VY168" s="87"/>
      <c r="VZ168" s="87"/>
      <c r="WA168" s="87"/>
      <c r="WB168" s="87"/>
      <c r="WC168" s="87"/>
      <c r="WD168" s="87"/>
      <c r="WE168" s="87"/>
      <c r="WF168" s="87"/>
      <c r="WG168" s="87"/>
      <c r="WH168" s="87"/>
      <c r="WI168" s="87"/>
      <c r="WJ168" s="87"/>
      <c r="WK168" s="87"/>
      <c r="WL168" s="87"/>
      <c r="WM168" s="87"/>
      <c r="WN168" s="87"/>
      <c r="WO168" s="87"/>
      <c r="WP168" s="87"/>
      <c r="WQ168" s="87"/>
      <c r="WR168" s="87"/>
      <c r="WS168" s="87"/>
      <c r="WT168" s="87"/>
      <c r="WU168" s="87"/>
      <c r="WV168" s="87"/>
      <c r="WW168" s="87"/>
      <c r="WX168" s="87"/>
      <c r="WY168" s="87"/>
      <c r="WZ168" s="87"/>
      <c r="XA168" s="87"/>
      <c r="XB168" s="87"/>
      <c r="XC168" s="87"/>
      <c r="XD168" s="87"/>
      <c r="XE168" s="87"/>
      <c r="XF168" s="87"/>
      <c r="XG168" s="87"/>
      <c r="XH168" s="87"/>
      <c r="XI168" s="87"/>
      <c r="XJ168" s="87"/>
      <c r="XK168" s="87"/>
      <c r="XL168" s="87"/>
      <c r="XM168" s="87"/>
      <c r="XN168" s="87"/>
      <c r="XO168" s="87"/>
      <c r="XP168" s="87"/>
      <c r="XQ168" s="87"/>
      <c r="XR168" s="87"/>
      <c r="XS168" s="87"/>
      <c r="XT168" s="87"/>
      <c r="XU168" s="87"/>
      <c r="XV168" s="87"/>
      <c r="XW168" s="87"/>
      <c r="XX168" s="87"/>
      <c r="XY168" s="87"/>
      <c r="XZ168" s="87"/>
      <c r="YA168" s="87"/>
      <c r="YB168" s="87"/>
      <c r="YC168" s="87"/>
      <c r="YD168" s="87"/>
      <c r="YE168" s="87"/>
      <c r="YF168" s="87"/>
      <c r="YG168" s="87"/>
      <c r="YH168" s="87"/>
      <c r="YI168" s="87"/>
      <c r="YJ168" s="87"/>
      <c r="YK168" s="87"/>
      <c r="YL168" s="87"/>
      <c r="YM168" s="87"/>
      <c r="YN168" s="87"/>
      <c r="YO168" s="87"/>
      <c r="YP168" s="87"/>
      <c r="YQ168" s="87"/>
      <c r="YR168" s="87"/>
      <c r="YS168" s="87"/>
      <c r="YT168" s="87"/>
      <c r="YU168" s="87"/>
      <c r="YV168" s="87"/>
      <c r="YW168" s="87"/>
      <c r="YX168" s="87"/>
      <c r="YY168" s="87"/>
      <c r="YZ168" s="87"/>
      <c r="ZA168" s="87"/>
      <c r="ZB168" s="87"/>
      <c r="ZC168" s="87"/>
      <c r="ZD168" s="87"/>
      <c r="ZE168" s="87"/>
      <c r="ZF168" s="87"/>
      <c r="ZG168" s="87"/>
      <c r="ZH168" s="87"/>
      <c r="ZI168" s="87"/>
      <c r="ZJ168" s="87"/>
      <c r="ZK168" s="87"/>
      <c r="ZL168" s="87"/>
      <c r="ZM168" s="87"/>
      <c r="ZN168" s="87"/>
      <c r="ZO168" s="87"/>
      <c r="ZP168" s="87"/>
      <c r="ZQ168" s="87"/>
      <c r="ZR168" s="87"/>
      <c r="ZS168" s="87"/>
      <c r="ZT168" s="87"/>
      <c r="ZU168" s="87"/>
      <c r="ZV168" s="87"/>
      <c r="ZW168" s="87"/>
      <c r="ZX168" s="87"/>
      <c r="ZY168" s="87"/>
      <c r="ZZ168" s="87"/>
      <c r="AAA168" s="87"/>
      <c r="AAB168" s="87"/>
      <c r="AAC168" s="87"/>
      <c r="AAD168" s="87"/>
      <c r="AAE168" s="87"/>
      <c r="AAF168" s="87"/>
      <c r="AAG168" s="87"/>
      <c r="AAH168" s="87"/>
      <c r="AAI168" s="87"/>
      <c r="AAJ168" s="87"/>
      <c r="AAK168" s="87"/>
      <c r="AAL168" s="87"/>
      <c r="AAM168" s="87"/>
      <c r="AAN168" s="87"/>
      <c r="AAO168" s="87"/>
      <c r="AAP168" s="87"/>
      <c r="AAQ168" s="87"/>
      <c r="AAR168" s="87"/>
      <c r="AAS168" s="87"/>
      <c r="AAT168" s="87"/>
      <c r="AAU168" s="87"/>
      <c r="AAV168" s="87"/>
      <c r="AAW168" s="87"/>
      <c r="AAX168" s="87"/>
      <c r="AAY168" s="87"/>
      <c r="AAZ168" s="87"/>
      <c r="ABA168" s="87"/>
      <c r="ABB168" s="87"/>
      <c r="ABC168" s="87"/>
      <c r="ABD168" s="87"/>
      <c r="ABE168" s="87"/>
      <c r="ABF168" s="87"/>
      <c r="ABG168" s="87"/>
      <c r="ABH168" s="87"/>
      <c r="ABI168" s="87"/>
      <c r="ABJ168" s="87"/>
      <c r="ABK168" s="87"/>
      <c r="ABL168" s="87"/>
      <c r="ABM168" s="87"/>
      <c r="ABN168" s="87"/>
      <c r="ABO168" s="87"/>
      <c r="ABP168" s="87"/>
      <c r="ABQ168" s="87"/>
      <c r="ABR168" s="87"/>
      <c r="ABS168" s="87"/>
      <c r="ABT168" s="87"/>
      <c r="ABU168" s="87"/>
      <c r="ABV168" s="87"/>
      <c r="ABW168" s="87"/>
      <c r="ABX168" s="87"/>
      <c r="ABY168" s="87"/>
      <c r="ABZ168" s="87"/>
      <c r="ACA168" s="87"/>
      <c r="ACB168" s="87"/>
      <c r="ACC168" s="87"/>
      <c r="ACD168" s="87"/>
      <c r="ACE168" s="87"/>
      <c r="ACF168" s="87"/>
      <c r="ACG168" s="87"/>
      <c r="ACH168" s="87"/>
      <c r="ACI168" s="87"/>
      <c r="ACJ168" s="87"/>
      <c r="ACK168" s="87"/>
      <c r="ACL168" s="87"/>
      <c r="ACM168" s="87"/>
      <c r="ACN168" s="87"/>
      <c r="ACO168" s="87"/>
      <c r="ACP168" s="87"/>
      <c r="ACQ168" s="87"/>
      <c r="ACR168" s="87"/>
      <c r="ACS168" s="87"/>
      <c r="ACT168" s="87"/>
      <c r="ACU168" s="87"/>
      <c r="ACV168" s="87"/>
      <c r="ACW168" s="87"/>
      <c r="ACX168" s="87"/>
      <c r="ACY168" s="87"/>
      <c r="ACZ168" s="87"/>
      <c r="ADA168" s="87"/>
      <c r="ADB168" s="87"/>
      <c r="ADC168" s="87"/>
      <c r="ADD168" s="87"/>
      <c r="ADE168" s="87"/>
      <c r="ADF168" s="87"/>
      <c r="ADG168" s="87"/>
      <c r="ADH168" s="87"/>
      <c r="ADI168" s="87"/>
      <c r="ADJ168" s="87"/>
      <c r="ADK168" s="87"/>
      <c r="ADL168" s="87"/>
      <c r="ADM168" s="87"/>
      <c r="ADN168" s="87"/>
      <c r="ADO168" s="87"/>
      <c r="ADP168" s="87"/>
      <c r="ADQ168" s="87"/>
      <c r="ADR168" s="87"/>
      <c r="ADS168" s="87"/>
      <c r="ADT168" s="87"/>
      <c r="ADU168" s="87"/>
      <c r="ADV168" s="87"/>
      <c r="ADW168" s="87"/>
      <c r="ADX168" s="87"/>
      <c r="ADY168" s="87"/>
      <c r="ADZ168" s="87"/>
      <c r="AEA168" s="87"/>
      <c r="AEB168" s="87"/>
      <c r="AEC168" s="87"/>
      <c r="AED168" s="87"/>
      <c r="AEE168" s="87"/>
      <c r="AEF168" s="87"/>
      <c r="AEG168" s="87"/>
      <c r="AEH168" s="87"/>
      <c r="AEI168" s="87"/>
      <c r="AEJ168" s="87"/>
      <c r="AEK168" s="87"/>
      <c r="AEL168" s="87"/>
      <c r="AEM168" s="87"/>
      <c r="AEN168" s="87"/>
      <c r="AEO168" s="87"/>
      <c r="AEP168" s="87"/>
      <c r="AEQ168" s="87"/>
      <c r="AER168" s="87"/>
      <c r="AES168" s="87"/>
      <c r="AET168" s="87"/>
      <c r="AEU168" s="87"/>
      <c r="AEV168" s="87"/>
      <c r="AEW168" s="87"/>
      <c r="AEX168" s="87"/>
      <c r="AEY168" s="87"/>
      <c r="AEZ168" s="87"/>
      <c r="AFA168" s="87"/>
      <c r="AFB168" s="87"/>
      <c r="AFC168" s="87"/>
      <c r="AFD168" s="87"/>
      <c r="AFE168" s="87"/>
      <c r="AFF168" s="87"/>
      <c r="AFG168" s="87"/>
      <c r="AFH168" s="87"/>
      <c r="AFI168" s="87"/>
      <c r="AFJ168" s="87"/>
      <c r="AFK168" s="87"/>
      <c r="AFL168" s="87"/>
      <c r="AFM168" s="87"/>
      <c r="AFN168" s="87"/>
      <c r="AFO168" s="87"/>
      <c r="AFP168" s="87"/>
      <c r="AFQ168" s="87"/>
      <c r="AFR168" s="87"/>
      <c r="AFS168" s="87"/>
      <c r="AFT168" s="87"/>
      <c r="AFU168" s="87"/>
      <c r="AFV168" s="87"/>
      <c r="AFW168" s="87"/>
      <c r="AFX168" s="87"/>
      <c r="AFY168" s="87"/>
      <c r="AFZ168" s="87"/>
      <c r="AGA168" s="87"/>
      <c r="AGB168" s="87"/>
      <c r="AGC168" s="87"/>
      <c r="AGD168" s="87"/>
      <c r="AGE168" s="87"/>
      <c r="AGF168" s="87"/>
      <c r="AGG168" s="87"/>
      <c r="AGH168" s="87"/>
      <c r="AGI168" s="87"/>
      <c r="AGJ168" s="87"/>
      <c r="AGK168" s="87"/>
      <c r="AGL168" s="87"/>
      <c r="AGM168" s="87"/>
      <c r="AGN168" s="87"/>
      <c r="AGO168" s="87"/>
      <c r="AGP168" s="87"/>
      <c r="AGQ168" s="87"/>
      <c r="AGR168" s="87"/>
      <c r="AGS168" s="87"/>
      <c r="AGT168" s="87"/>
      <c r="AGU168" s="87"/>
      <c r="AGV168" s="87"/>
      <c r="AGW168" s="87"/>
      <c r="AGX168" s="87"/>
      <c r="AGY168" s="87"/>
      <c r="AGZ168" s="87"/>
      <c r="AHA168" s="87"/>
      <c r="AHB168" s="87"/>
      <c r="AHC168" s="87"/>
      <c r="AHD168" s="87"/>
      <c r="AHE168" s="87"/>
      <c r="AHF168" s="87"/>
      <c r="AHG168" s="87"/>
      <c r="AHH168" s="87"/>
      <c r="AHI168" s="87"/>
      <c r="AHJ168" s="87"/>
      <c r="AHK168" s="87"/>
      <c r="AHL168" s="87"/>
      <c r="AHM168" s="87"/>
      <c r="AHN168" s="87"/>
      <c r="AHO168" s="87"/>
      <c r="AHP168" s="87"/>
      <c r="AHQ168" s="87"/>
      <c r="AHR168" s="87"/>
      <c r="AHS168" s="87"/>
      <c r="AHT168" s="87"/>
      <c r="AHU168" s="87"/>
      <c r="AHV168" s="87"/>
      <c r="AHW168" s="87"/>
      <c r="AHX168" s="87"/>
      <c r="AHY168" s="87"/>
      <c r="AHZ168" s="87"/>
      <c r="AIA168" s="87"/>
      <c r="AIB168" s="87"/>
      <c r="AIC168" s="87"/>
      <c r="AID168" s="87"/>
      <c r="AIE168" s="87"/>
      <c r="AIF168" s="87"/>
      <c r="AIG168" s="87"/>
      <c r="AIH168" s="87"/>
      <c r="AII168" s="87"/>
      <c r="AIJ168" s="87"/>
      <c r="AIK168" s="87"/>
      <c r="AIL168" s="87"/>
      <c r="AIM168" s="87"/>
      <c r="AIN168" s="87"/>
      <c r="AIO168" s="87"/>
      <c r="AIP168" s="87"/>
      <c r="AIQ168" s="87"/>
      <c r="AIR168" s="87"/>
      <c r="AIS168" s="87"/>
      <c r="AIT168" s="87"/>
      <c r="AIU168" s="87"/>
      <c r="AIV168" s="87"/>
      <c r="AIW168" s="87"/>
      <c r="AIX168" s="87"/>
      <c r="AIY168" s="87"/>
      <c r="AIZ168" s="87"/>
      <c r="AJA168" s="87"/>
      <c r="AJB168" s="87"/>
      <c r="AJC168" s="87"/>
      <c r="AJD168" s="87"/>
      <c r="AJE168" s="87"/>
      <c r="AJF168" s="87"/>
      <c r="AJG168" s="87"/>
      <c r="AJH168" s="87"/>
      <c r="AJI168" s="87"/>
      <c r="AJJ168" s="87"/>
      <c r="AJK168" s="87"/>
      <c r="AJL168" s="87"/>
      <c r="AJM168" s="87"/>
      <c r="AJN168" s="87"/>
      <c r="AJO168" s="87"/>
      <c r="AJP168" s="87"/>
      <c r="AJQ168" s="87"/>
      <c r="AJR168" s="87"/>
      <c r="AJS168" s="87"/>
      <c r="AJT168" s="87"/>
      <c r="AJU168" s="87"/>
      <c r="AJV168" s="87"/>
      <c r="AJW168" s="87"/>
      <c r="AJX168" s="87"/>
      <c r="AJY168" s="87"/>
      <c r="AJZ168" s="87"/>
      <c r="AKA168" s="87"/>
      <c r="AKB168" s="87"/>
      <c r="AKC168" s="87"/>
      <c r="AKD168" s="87"/>
      <c r="AKE168" s="87"/>
      <c r="AKF168" s="87"/>
      <c r="AKG168" s="87"/>
      <c r="AKH168" s="87"/>
      <c r="AKI168" s="87"/>
      <c r="AKJ168" s="87"/>
      <c r="AKK168" s="87"/>
      <c r="AKL168" s="87"/>
      <c r="AKM168" s="87"/>
      <c r="AKN168" s="87"/>
      <c r="AKO168" s="87"/>
      <c r="AKP168" s="87"/>
      <c r="AKQ168" s="87"/>
      <c r="AKR168" s="87"/>
      <c r="AKS168" s="87"/>
      <c r="AKT168" s="87"/>
      <c r="AKU168" s="87"/>
      <c r="AKV168" s="87"/>
      <c r="AKW168" s="87"/>
      <c r="AKX168" s="87"/>
      <c r="AKY168" s="87"/>
      <c r="AKZ168" s="87"/>
      <c r="ALA168" s="87"/>
      <c r="ALB168" s="87"/>
      <c r="ALC168" s="87"/>
      <c r="ALD168" s="87"/>
      <c r="ALE168" s="87"/>
      <c r="ALF168" s="87"/>
      <c r="ALG168" s="87"/>
      <c r="ALH168" s="87"/>
      <c r="ALI168" s="87"/>
      <c r="ALJ168" s="87"/>
      <c r="ALK168" s="87"/>
      <c r="ALL168" s="87"/>
      <c r="ALM168" s="87"/>
      <c r="ALN168" s="87"/>
      <c r="ALO168" s="87"/>
      <c r="ALP168" s="87"/>
      <c r="ALQ168" s="87"/>
      <c r="ALR168" s="87"/>
      <c r="ALS168" s="87"/>
      <c r="ALT168" s="87"/>
      <c r="ALU168" s="87"/>
      <c r="ALV168" s="87"/>
      <c r="ALW168" s="87"/>
      <c r="ALX168" s="87"/>
      <c r="ALY168" s="87"/>
      <c r="ALZ168" s="87"/>
      <c r="AMA168" s="87"/>
      <c r="AMB168" s="87"/>
      <c r="AMC168" s="87"/>
      <c r="AMD168" s="87"/>
      <c r="AME168" s="87"/>
      <c r="AMF168" s="87"/>
      <c r="AMG168" s="87"/>
      <c r="AMH168" s="87"/>
      <c r="AMI168" s="87"/>
      <c r="AMJ168" s="87"/>
      <c r="AMK168" s="87"/>
    </row>
    <row r="169" spans="7:1025" s="89" customFormat="1" ht="12.75">
      <c r="G169" s="87"/>
      <c r="H169" s="87"/>
      <c r="I169" s="87"/>
      <c r="J169" s="87"/>
      <c r="K169" s="87"/>
      <c r="L169" s="87"/>
      <c r="M169" s="87"/>
      <c r="N169" s="87"/>
      <c r="O169" s="87"/>
      <c r="P169" s="87"/>
      <c r="Q169" s="87"/>
      <c r="R169" s="87"/>
      <c r="S169" s="87"/>
      <c r="T169" s="87"/>
      <c r="U169" s="87"/>
      <c r="V169" s="87"/>
      <c r="W169" s="87"/>
      <c r="X169" s="87"/>
      <c r="Y169" s="87"/>
      <c r="Z169" s="87"/>
      <c r="AA169" s="87"/>
      <c r="AB169" s="87"/>
      <c r="AC169" s="87"/>
      <c r="AD169" s="87"/>
      <c r="AE169" s="87"/>
      <c r="AF169" s="87"/>
      <c r="AG169" s="87"/>
      <c r="AH169" s="87"/>
      <c r="AI169" s="87"/>
      <c r="AJ169" s="87"/>
      <c r="AK169" s="87"/>
      <c r="AL169" s="87"/>
      <c r="AM169" s="87"/>
      <c r="AN169" s="87"/>
      <c r="AO169" s="87"/>
      <c r="AP169" s="87"/>
      <c r="AQ169" s="87"/>
      <c r="AR169" s="87"/>
      <c r="AS169" s="87"/>
      <c r="AT169" s="87"/>
      <c r="AU169" s="87"/>
      <c r="AV169" s="87"/>
      <c r="AW169" s="87"/>
      <c r="AX169" s="87"/>
      <c r="AY169" s="87"/>
      <c r="AZ169" s="87"/>
      <c r="BA169" s="87"/>
      <c r="BB169" s="87"/>
      <c r="BC169" s="87"/>
      <c r="BD169" s="87"/>
      <c r="BE169" s="87"/>
      <c r="BF169" s="87"/>
      <c r="BG169" s="87"/>
      <c r="BH169" s="87"/>
      <c r="BI169" s="87"/>
      <c r="BJ169" s="87"/>
      <c r="BK169" s="87"/>
      <c r="BL169" s="87"/>
      <c r="BM169" s="87"/>
      <c r="BN169" s="87"/>
      <c r="BO169" s="87"/>
      <c r="BP169" s="87"/>
      <c r="BQ169" s="87"/>
      <c r="BR169" s="87"/>
      <c r="BS169" s="87"/>
      <c r="BT169" s="87"/>
      <c r="BU169" s="87"/>
      <c r="BV169" s="87"/>
      <c r="BW169" s="87"/>
      <c r="BX169" s="87"/>
      <c r="BY169" s="87"/>
      <c r="BZ169" s="87"/>
      <c r="CA169" s="87"/>
      <c r="CB169" s="87"/>
      <c r="CC169" s="87"/>
      <c r="CD169" s="87"/>
      <c r="CE169" s="87"/>
      <c r="CF169" s="87"/>
      <c r="CG169" s="87"/>
      <c r="CH169" s="87"/>
      <c r="CI169" s="87"/>
      <c r="CJ169" s="87"/>
      <c r="CK169" s="87"/>
      <c r="CL169" s="87"/>
      <c r="CM169" s="87"/>
      <c r="CN169" s="87"/>
      <c r="CO169" s="87"/>
      <c r="CP169" s="87"/>
      <c r="CQ169" s="87"/>
      <c r="CR169" s="87"/>
      <c r="CS169" s="87"/>
      <c r="CT169" s="87"/>
      <c r="CU169" s="87"/>
      <c r="CV169" s="87"/>
      <c r="CW169" s="87"/>
      <c r="CX169" s="87"/>
      <c r="CY169" s="87"/>
      <c r="CZ169" s="87"/>
      <c r="DA169" s="87"/>
      <c r="DB169" s="87"/>
      <c r="DC169" s="87"/>
      <c r="DD169" s="87"/>
      <c r="DE169" s="87"/>
      <c r="DF169" s="87"/>
      <c r="DG169" s="87"/>
      <c r="DH169" s="87"/>
      <c r="DI169" s="87"/>
      <c r="DJ169" s="87"/>
      <c r="DK169" s="87"/>
      <c r="DL169" s="87"/>
      <c r="DM169" s="87"/>
      <c r="DN169" s="87"/>
      <c r="DO169" s="87"/>
      <c r="DP169" s="87"/>
      <c r="DQ169" s="87"/>
      <c r="DR169" s="87"/>
      <c r="DS169" s="87"/>
      <c r="DT169" s="87"/>
      <c r="DU169" s="87"/>
      <c r="DV169" s="87"/>
      <c r="DW169" s="87"/>
      <c r="DX169" s="87"/>
      <c r="DY169" s="87"/>
      <c r="DZ169" s="87"/>
      <c r="EA169" s="87"/>
      <c r="EB169" s="87"/>
      <c r="EC169" s="87"/>
      <c r="ED169" s="87"/>
      <c r="EE169" s="87"/>
      <c r="EF169" s="87"/>
      <c r="EG169" s="87"/>
      <c r="EH169" s="87"/>
      <c r="EI169" s="87"/>
      <c r="EJ169" s="87"/>
      <c r="EK169" s="87"/>
      <c r="EL169" s="87"/>
      <c r="EM169" s="87"/>
      <c r="EN169" s="87"/>
      <c r="EO169" s="87"/>
      <c r="EP169" s="87"/>
      <c r="EQ169" s="87"/>
      <c r="ER169" s="87"/>
      <c r="ES169" s="87"/>
      <c r="ET169" s="87"/>
      <c r="EU169" s="87"/>
      <c r="EV169" s="87"/>
      <c r="EW169" s="87"/>
      <c r="EX169" s="87"/>
      <c r="EY169" s="87"/>
      <c r="EZ169" s="87"/>
      <c r="FA169" s="87"/>
      <c r="FB169" s="87"/>
      <c r="FC169" s="87"/>
      <c r="FD169" s="87"/>
      <c r="FE169" s="87"/>
      <c r="FF169" s="87"/>
      <c r="FG169" s="87"/>
      <c r="FH169" s="87"/>
      <c r="FI169" s="87"/>
      <c r="FJ169" s="87"/>
      <c r="FK169" s="87"/>
      <c r="FL169" s="87"/>
      <c r="FM169" s="87"/>
      <c r="FN169" s="87"/>
      <c r="FO169" s="87"/>
      <c r="FP169" s="87"/>
      <c r="FQ169" s="87"/>
      <c r="FR169" s="87"/>
      <c r="FS169" s="87"/>
      <c r="FT169" s="87"/>
      <c r="FU169" s="87"/>
      <c r="FV169" s="87"/>
      <c r="FW169" s="87"/>
      <c r="FX169" s="87"/>
      <c r="FY169" s="87"/>
      <c r="FZ169" s="87"/>
      <c r="GA169" s="87"/>
      <c r="GB169" s="87"/>
      <c r="GC169" s="87"/>
      <c r="GD169" s="87"/>
      <c r="GE169" s="87"/>
      <c r="GF169" s="87"/>
      <c r="GG169" s="87"/>
      <c r="GH169" s="87"/>
      <c r="GI169" s="87"/>
      <c r="GJ169" s="87"/>
      <c r="GK169" s="87"/>
      <c r="GL169" s="87"/>
      <c r="GM169" s="87"/>
      <c r="GN169" s="87"/>
      <c r="GO169" s="87"/>
      <c r="GP169" s="87"/>
      <c r="GQ169" s="87"/>
      <c r="GR169" s="87"/>
      <c r="GS169" s="87"/>
      <c r="GT169" s="87"/>
      <c r="GU169" s="87"/>
      <c r="GV169" s="87"/>
      <c r="GW169" s="87"/>
      <c r="GX169" s="87"/>
      <c r="GY169" s="87"/>
      <c r="GZ169" s="87"/>
      <c r="HA169" s="87"/>
      <c r="HB169" s="87"/>
      <c r="HC169" s="87"/>
      <c r="HD169" s="87"/>
      <c r="HE169" s="87"/>
      <c r="HF169" s="87"/>
      <c r="HG169" s="87"/>
      <c r="HH169" s="87"/>
      <c r="HI169" s="87"/>
      <c r="HJ169" s="87"/>
      <c r="HK169" s="87"/>
      <c r="HL169" s="87"/>
      <c r="HM169" s="87"/>
      <c r="HN169" s="87"/>
      <c r="HO169" s="87"/>
      <c r="HP169" s="87"/>
      <c r="HQ169" s="87"/>
      <c r="HR169" s="87"/>
      <c r="HS169" s="87"/>
      <c r="HT169" s="87"/>
      <c r="HU169" s="87"/>
      <c r="HV169" s="87"/>
      <c r="HW169" s="87"/>
      <c r="HX169" s="87"/>
      <c r="HY169" s="87"/>
      <c r="HZ169" s="87"/>
      <c r="IA169" s="87"/>
      <c r="IB169" s="87"/>
      <c r="IC169" s="87"/>
      <c r="ID169" s="87"/>
      <c r="IE169" s="87"/>
      <c r="IF169" s="87"/>
      <c r="IG169" s="87"/>
      <c r="IH169" s="87"/>
      <c r="II169" s="87"/>
      <c r="IJ169" s="87"/>
      <c r="IK169" s="87"/>
      <c r="IL169" s="87"/>
      <c r="IM169" s="87"/>
      <c r="IN169" s="87"/>
      <c r="IO169" s="87"/>
      <c r="IP169" s="87"/>
      <c r="IQ169" s="87"/>
      <c r="IR169" s="87"/>
      <c r="IS169" s="87"/>
      <c r="IT169" s="87"/>
      <c r="IU169" s="87"/>
      <c r="IV169" s="87"/>
      <c r="IW169" s="87"/>
      <c r="IX169" s="87"/>
      <c r="IY169" s="87"/>
      <c r="IZ169" s="87"/>
      <c r="JA169" s="87"/>
      <c r="JB169" s="87"/>
      <c r="JC169" s="87"/>
      <c r="JD169" s="87"/>
      <c r="JE169" s="87"/>
      <c r="JF169" s="87"/>
      <c r="JG169" s="87"/>
      <c r="JH169" s="87"/>
      <c r="JI169" s="87"/>
      <c r="JJ169" s="87"/>
      <c r="JK169" s="87"/>
      <c r="JL169" s="87"/>
      <c r="JM169" s="87"/>
      <c r="JN169" s="87"/>
      <c r="JO169" s="87"/>
      <c r="JP169" s="87"/>
      <c r="JQ169" s="87"/>
      <c r="JR169" s="87"/>
      <c r="JS169" s="87"/>
      <c r="JT169" s="87"/>
      <c r="JU169" s="87"/>
      <c r="JV169" s="87"/>
      <c r="JW169" s="87"/>
      <c r="JX169" s="87"/>
      <c r="JY169" s="87"/>
      <c r="JZ169" s="87"/>
      <c r="KA169" s="87"/>
      <c r="KB169" s="87"/>
      <c r="KC169" s="87"/>
      <c r="KD169" s="87"/>
      <c r="KE169" s="87"/>
      <c r="KF169" s="87"/>
      <c r="KG169" s="87"/>
      <c r="KH169" s="87"/>
      <c r="KI169" s="87"/>
      <c r="KJ169" s="87"/>
      <c r="KK169" s="87"/>
      <c r="KL169" s="87"/>
      <c r="KM169" s="87"/>
      <c r="KN169" s="87"/>
      <c r="KO169" s="87"/>
      <c r="KP169" s="87"/>
      <c r="KQ169" s="87"/>
      <c r="KR169" s="87"/>
      <c r="KS169" s="87"/>
      <c r="KT169" s="87"/>
      <c r="KU169" s="87"/>
      <c r="KV169" s="87"/>
      <c r="KW169" s="87"/>
      <c r="KX169" s="87"/>
      <c r="KY169" s="87"/>
      <c r="KZ169" s="87"/>
      <c r="LA169" s="87"/>
      <c r="LB169" s="87"/>
      <c r="LC169" s="87"/>
      <c r="LD169" s="87"/>
      <c r="LE169" s="87"/>
      <c r="LF169" s="87"/>
      <c r="LG169" s="87"/>
      <c r="LH169" s="87"/>
      <c r="LI169" s="87"/>
      <c r="LJ169" s="87"/>
      <c r="LK169" s="87"/>
      <c r="LL169" s="87"/>
      <c r="LM169" s="87"/>
      <c r="LN169" s="87"/>
      <c r="LO169" s="87"/>
      <c r="LP169" s="87"/>
      <c r="LQ169" s="87"/>
      <c r="LR169" s="87"/>
      <c r="LS169" s="87"/>
      <c r="LT169" s="87"/>
      <c r="LU169" s="87"/>
      <c r="LV169" s="87"/>
      <c r="LW169" s="87"/>
      <c r="LX169" s="87"/>
      <c r="LY169" s="87"/>
      <c r="LZ169" s="87"/>
      <c r="MA169" s="87"/>
      <c r="MB169" s="87"/>
      <c r="MC169" s="87"/>
      <c r="MD169" s="87"/>
      <c r="ME169" s="87"/>
      <c r="MF169" s="87"/>
      <c r="MG169" s="87"/>
      <c r="MH169" s="87"/>
      <c r="MI169" s="87"/>
      <c r="MJ169" s="87"/>
      <c r="MK169" s="87"/>
      <c r="ML169" s="87"/>
      <c r="MM169" s="87"/>
      <c r="MN169" s="87"/>
      <c r="MO169" s="87"/>
      <c r="MP169" s="87"/>
      <c r="MQ169" s="87"/>
      <c r="MR169" s="87"/>
      <c r="MS169" s="87"/>
      <c r="MT169" s="87"/>
      <c r="MU169" s="87"/>
      <c r="MV169" s="87"/>
      <c r="MW169" s="87"/>
      <c r="MX169" s="87"/>
      <c r="MY169" s="87"/>
      <c r="MZ169" s="87"/>
      <c r="NA169" s="87"/>
      <c r="NB169" s="87"/>
      <c r="NC169" s="87"/>
      <c r="ND169" s="87"/>
      <c r="NE169" s="87"/>
      <c r="NF169" s="87"/>
      <c r="NG169" s="87"/>
      <c r="NH169" s="87"/>
      <c r="NI169" s="87"/>
      <c r="NJ169" s="87"/>
      <c r="NK169" s="87"/>
      <c r="NL169" s="87"/>
      <c r="NM169" s="87"/>
      <c r="NN169" s="87"/>
      <c r="NO169" s="87"/>
      <c r="NP169" s="87"/>
      <c r="NQ169" s="87"/>
      <c r="NR169" s="87"/>
      <c r="NS169" s="87"/>
      <c r="NT169" s="87"/>
      <c r="NU169" s="87"/>
      <c r="NV169" s="87"/>
      <c r="NW169" s="87"/>
      <c r="NX169" s="87"/>
      <c r="NY169" s="87"/>
      <c r="NZ169" s="87"/>
      <c r="OA169" s="87"/>
      <c r="OB169" s="87"/>
      <c r="OC169" s="87"/>
      <c r="OD169" s="87"/>
      <c r="OE169" s="87"/>
      <c r="OF169" s="87"/>
      <c r="OG169" s="87"/>
      <c r="OH169" s="87"/>
      <c r="OI169" s="87"/>
      <c r="OJ169" s="87"/>
      <c r="OK169" s="87"/>
      <c r="OL169" s="87"/>
      <c r="OM169" s="87"/>
      <c r="ON169" s="87"/>
      <c r="OO169" s="87"/>
      <c r="OP169" s="87"/>
      <c r="OQ169" s="87"/>
      <c r="OR169" s="87"/>
      <c r="OS169" s="87"/>
      <c r="OT169" s="87"/>
      <c r="OU169" s="87"/>
      <c r="OV169" s="87"/>
      <c r="OW169" s="87"/>
      <c r="OX169" s="87"/>
      <c r="OY169" s="87"/>
      <c r="OZ169" s="87"/>
      <c r="PA169" s="87"/>
      <c r="PB169" s="87"/>
      <c r="PC169" s="87"/>
      <c r="PD169" s="87"/>
      <c r="PE169" s="87"/>
      <c r="PF169" s="87"/>
      <c r="PG169" s="87"/>
      <c r="PH169" s="87"/>
      <c r="PI169" s="87"/>
      <c r="PJ169" s="87"/>
      <c r="PK169" s="87"/>
      <c r="PL169" s="87"/>
      <c r="PM169" s="87"/>
      <c r="PN169" s="87"/>
      <c r="PO169" s="87"/>
      <c r="PP169" s="87"/>
      <c r="PQ169" s="87"/>
      <c r="PR169" s="87"/>
      <c r="PS169" s="87"/>
      <c r="PT169" s="87"/>
      <c r="PU169" s="87"/>
      <c r="PV169" s="87"/>
      <c r="PW169" s="87"/>
      <c r="PX169" s="87"/>
      <c r="PY169" s="87"/>
      <c r="PZ169" s="87"/>
      <c r="QA169" s="87"/>
      <c r="QB169" s="87"/>
      <c r="QC169" s="87"/>
      <c r="QD169" s="87"/>
      <c r="QE169" s="87"/>
      <c r="QF169" s="87"/>
      <c r="QG169" s="87"/>
      <c r="QH169" s="87"/>
      <c r="QI169" s="87"/>
      <c r="QJ169" s="87"/>
      <c r="QK169" s="87"/>
      <c r="QL169" s="87"/>
      <c r="QM169" s="87"/>
      <c r="QN169" s="87"/>
      <c r="QO169" s="87"/>
      <c r="QP169" s="87"/>
      <c r="QQ169" s="87"/>
      <c r="QR169" s="87"/>
      <c r="QS169" s="87"/>
      <c r="QT169" s="87"/>
      <c r="QU169" s="87"/>
      <c r="QV169" s="87"/>
      <c r="QW169" s="87"/>
      <c r="QX169" s="87"/>
      <c r="QY169" s="87"/>
      <c r="QZ169" s="87"/>
      <c r="RA169" s="87"/>
      <c r="RB169" s="87"/>
      <c r="RC169" s="87"/>
      <c r="RD169" s="87"/>
      <c r="RE169" s="87"/>
      <c r="RF169" s="87"/>
      <c r="RG169" s="87"/>
      <c r="RH169" s="87"/>
      <c r="RI169" s="87"/>
      <c r="RJ169" s="87"/>
      <c r="RK169" s="87"/>
      <c r="RL169" s="87"/>
      <c r="RM169" s="87"/>
      <c r="RN169" s="87"/>
      <c r="RO169" s="87"/>
      <c r="RP169" s="87"/>
      <c r="RQ169" s="87"/>
      <c r="RR169" s="87"/>
      <c r="RS169" s="87"/>
      <c r="RT169" s="87"/>
      <c r="RU169" s="87"/>
      <c r="RV169" s="87"/>
      <c r="RW169" s="87"/>
      <c r="RX169" s="87"/>
      <c r="RY169" s="87"/>
      <c r="RZ169" s="87"/>
      <c r="SA169" s="87"/>
      <c r="SB169" s="87"/>
      <c r="SC169" s="87"/>
      <c r="SD169" s="87"/>
      <c r="SE169" s="87"/>
      <c r="SF169" s="87"/>
      <c r="SG169" s="87"/>
      <c r="SH169" s="87"/>
      <c r="SI169" s="87"/>
      <c r="SJ169" s="87"/>
      <c r="SK169" s="87"/>
      <c r="SL169" s="87"/>
      <c r="SM169" s="87"/>
      <c r="SN169" s="87"/>
      <c r="SO169" s="87"/>
      <c r="SP169" s="87"/>
      <c r="SQ169" s="87"/>
      <c r="SR169" s="87"/>
      <c r="SS169" s="87"/>
      <c r="ST169" s="87"/>
      <c r="SU169" s="87"/>
      <c r="SV169" s="87"/>
      <c r="SW169" s="87"/>
      <c r="SX169" s="87"/>
      <c r="SY169" s="87"/>
      <c r="SZ169" s="87"/>
      <c r="TA169" s="87"/>
      <c r="TB169" s="87"/>
      <c r="TC169" s="87"/>
      <c r="TD169" s="87"/>
      <c r="TE169" s="87"/>
      <c r="TF169" s="87"/>
      <c r="TG169" s="87"/>
      <c r="TH169" s="87"/>
      <c r="TI169" s="87"/>
      <c r="TJ169" s="87"/>
      <c r="TK169" s="87"/>
      <c r="TL169" s="87"/>
      <c r="TM169" s="87"/>
      <c r="TN169" s="87"/>
      <c r="TO169" s="87"/>
      <c r="TP169" s="87"/>
      <c r="TQ169" s="87"/>
      <c r="TR169" s="87"/>
      <c r="TS169" s="87"/>
      <c r="TT169" s="87"/>
      <c r="TU169" s="87"/>
      <c r="TV169" s="87"/>
      <c r="TW169" s="87"/>
      <c r="TX169" s="87"/>
      <c r="TY169" s="87"/>
      <c r="TZ169" s="87"/>
      <c r="UA169" s="87"/>
      <c r="UB169" s="87"/>
      <c r="UC169" s="87"/>
      <c r="UD169" s="87"/>
      <c r="UE169" s="87"/>
      <c r="UF169" s="87"/>
      <c r="UG169" s="87"/>
      <c r="UH169" s="87"/>
      <c r="UI169" s="87"/>
      <c r="UJ169" s="87"/>
      <c r="UK169" s="87"/>
      <c r="UL169" s="87"/>
      <c r="UM169" s="87"/>
      <c r="UN169" s="87"/>
      <c r="UO169" s="87"/>
      <c r="UP169" s="87"/>
      <c r="UQ169" s="87"/>
      <c r="UR169" s="87"/>
      <c r="US169" s="87"/>
      <c r="UT169" s="87"/>
      <c r="UU169" s="87"/>
      <c r="UV169" s="87"/>
      <c r="UW169" s="87"/>
      <c r="UX169" s="87"/>
      <c r="UY169" s="87"/>
      <c r="UZ169" s="87"/>
      <c r="VA169" s="87"/>
      <c r="VB169" s="87"/>
      <c r="VC169" s="87"/>
      <c r="VD169" s="87"/>
      <c r="VE169" s="87"/>
      <c r="VF169" s="87"/>
      <c r="VG169" s="87"/>
      <c r="VH169" s="87"/>
      <c r="VI169" s="87"/>
      <c r="VJ169" s="87"/>
      <c r="VK169" s="87"/>
      <c r="VL169" s="87"/>
      <c r="VM169" s="87"/>
      <c r="VN169" s="87"/>
      <c r="VO169" s="87"/>
      <c r="VP169" s="87"/>
      <c r="VQ169" s="87"/>
      <c r="VR169" s="87"/>
      <c r="VS169" s="87"/>
      <c r="VT169" s="87"/>
      <c r="VU169" s="87"/>
      <c r="VV169" s="87"/>
      <c r="VW169" s="87"/>
      <c r="VX169" s="87"/>
      <c r="VY169" s="87"/>
      <c r="VZ169" s="87"/>
      <c r="WA169" s="87"/>
      <c r="WB169" s="87"/>
      <c r="WC169" s="87"/>
      <c r="WD169" s="87"/>
      <c r="WE169" s="87"/>
      <c r="WF169" s="87"/>
      <c r="WG169" s="87"/>
      <c r="WH169" s="87"/>
      <c r="WI169" s="87"/>
      <c r="WJ169" s="87"/>
      <c r="WK169" s="87"/>
      <c r="WL169" s="87"/>
      <c r="WM169" s="87"/>
      <c r="WN169" s="87"/>
      <c r="WO169" s="87"/>
      <c r="WP169" s="87"/>
      <c r="WQ169" s="87"/>
      <c r="WR169" s="87"/>
      <c r="WS169" s="87"/>
      <c r="WT169" s="87"/>
      <c r="WU169" s="87"/>
      <c r="WV169" s="87"/>
      <c r="WW169" s="87"/>
      <c r="WX169" s="87"/>
      <c r="WY169" s="87"/>
      <c r="WZ169" s="87"/>
      <c r="XA169" s="87"/>
      <c r="XB169" s="87"/>
      <c r="XC169" s="87"/>
      <c r="XD169" s="87"/>
      <c r="XE169" s="87"/>
      <c r="XF169" s="87"/>
      <c r="XG169" s="87"/>
      <c r="XH169" s="87"/>
      <c r="XI169" s="87"/>
      <c r="XJ169" s="87"/>
      <c r="XK169" s="87"/>
      <c r="XL169" s="87"/>
      <c r="XM169" s="87"/>
      <c r="XN169" s="87"/>
      <c r="XO169" s="87"/>
      <c r="XP169" s="87"/>
      <c r="XQ169" s="87"/>
      <c r="XR169" s="87"/>
      <c r="XS169" s="87"/>
      <c r="XT169" s="87"/>
      <c r="XU169" s="87"/>
      <c r="XV169" s="87"/>
      <c r="XW169" s="87"/>
      <c r="XX169" s="87"/>
      <c r="XY169" s="87"/>
      <c r="XZ169" s="87"/>
      <c r="YA169" s="87"/>
      <c r="YB169" s="87"/>
      <c r="YC169" s="87"/>
      <c r="YD169" s="87"/>
      <c r="YE169" s="87"/>
      <c r="YF169" s="87"/>
      <c r="YG169" s="87"/>
      <c r="YH169" s="87"/>
      <c r="YI169" s="87"/>
      <c r="YJ169" s="87"/>
      <c r="YK169" s="87"/>
      <c r="YL169" s="87"/>
      <c r="YM169" s="87"/>
      <c r="YN169" s="87"/>
      <c r="YO169" s="87"/>
      <c r="YP169" s="87"/>
      <c r="YQ169" s="87"/>
      <c r="YR169" s="87"/>
      <c r="YS169" s="87"/>
      <c r="YT169" s="87"/>
      <c r="YU169" s="87"/>
      <c r="YV169" s="87"/>
      <c r="YW169" s="87"/>
      <c r="YX169" s="87"/>
      <c r="YY169" s="87"/>
      <c r="YZ169" s="87"/>
      <c r="ZA169" s="87"/>
      <c r="ZB169" s="87"/>
      <c r="ZC169" s="87"/>
      <c r="ZD169" s="87"/>
      <c r="ZE169" s="87"/>
      <c r="ZF169" s="87"/>
      <c r="ZG169" s="87"/>
      <c r="ZH169" s="87"/>
      <c r="ZI169" s="87"/>
      <c r="ZJ169" s="87"/>
      <c r="ZK169" s="87"/>
      <c r="ZL169" s="87"/>
      <c r="ZM169" s="87"/>
      <c r="ZN169" s="87"/>
      <c r="ZO169" s="87"/>
      <c r="ZP169" s="87"/>
      <c r="ZQ169" s="87"/>
      <c r="ZR169" s="87"/>
      <c r="ZS169" s="87"/>
      <c r="ZT169" s="87"/>
      <c r="ZU169" s="87"/>
      <c r="ZV169" s="87"/>
      <c r="ZW169" s="87"/>
      <c r="ZX169" s="87"/>
      <c r="ZY169" s="87"/>
      <c r="ZZ169" s="87"/>
      <c r="AAA169" s="87"/>
      <c r="AAB169" s="87"/>
      <c r="AAC169" s="87"/>
      <c r="AAD169" s="87"/>
      <c r="AAE169" s="87"/>
      <c r="AAF169" s="87"/>
      <c r="AAG169" s="87"/>
      <c r="AAH169" s="87"/>
      <c r="AAI169" s="87"/>
      <c r="AAJ169" s="87"/>
      <c r="AAK169" s="87"/>
      <c r="AAL169" s="87"/>
      <c r="AAM169" s="87"/>
      <c r="AAN169" s="87"/>
      <c r="AAO169" s="87"/>
      <c r="AAP169" s="87"/>
      <c r="AAQ169" s="87"/>
      <c r="AAR169" s="87"/>
      <c r="AAS169" s="87"/>
      <c r="AAT169" s="87"/>
      <c r="AAU169" s="87"/>
      <c r="AAV169" s="87"/>
      <c r="AAW169" s="87"/>
      <c r="AAX169" s="87"/>
      <c r="AAY169" s="87"/>
      <c r="AAZ169" s="87"/>
      <c r="ABA169" s="87"/>
      <c r="ABB169" s="87"/>
      <c r="ABC169" s="87"/>
      <c r="ABD169" s="87"/>
      <c r="ABE169" s="87"/>
      <c r="ABF169" s="87"/>
      <c r="ABG169" s="87"/>
      <c r="ABH169" s="87"/>
      <c r="ABI169" s="87"/>
      <c r="ABJ169" s="87"/>
      <c r="ABK169" s="87"/>
      <c r="ABL169" s="87"/>
      <c r="ABM169" s="87"/>
      <c r="ABN169" s="87"/>
      <c r="ABO169" s="87"/>
      <c r="ABP169" s="87"/>
      <c r="ABQ169" s="87"/>
      <c r="ABR169" s="87"/>
      <c r="ABS169" s="87"/>
      <c r="ABT169" s="87"/>
      <c r="ABU169" s="87"/>
      <c r="ABV169" s="87"/>
      <c r="ABW169" s="87"/>
      <c r="ABX169" s="87"/>
      <c r="ABY169" s="87"/>
      <c r="ABZ169" s="87"/>
      <c r="ACA169" s="87"/>
      <c r="ACB169" s="87"/>
      <c r="ACC169" s="87"/>
      <c r="ACD169" s="87"/>
      <c r="ACE169" s="87"/>
      <c r="ACF169" s="87"/>
      <c r="ACG169" s="87"/>
      <c r="ACH169" s="87"/>
      <c r="ACI169" s="87"/>
      <c r="ACJ169" s="87"/>
      <c r="ACK169" s="87"/>
      <c r="ACL169" s="87"/>
      <c r="ACM169" s="87"/>
      <c r="ACN169" s="87"/>
      <c r="ACO169" s="87"/>
      <c r="ACP169" s="87"/>
      <c r="ACQ169" s="87"/>
      <c r="ACR169" s="87"/>
      <c r="ACS169" s="87"/>
      <c r="ACT169" s="87"/>
      <c r="ACU169" s="87"/>
      <c r="ACV169" s="87"/>
      <c r="ACW169" s="87"/>
      <c r="ACX169" s="87"/>
      <c r="ACY169" s="87"/>
      <c r="ACZ169" s="87"/>
      <c r="ADA169" s="87"/>
      <c r="ADB169" s="87"/>
      <c r="ADC169" s="87"/>
      <c r="ADD169" s="87"/>
      <c r="ADE169" s="87"/>
      <c r="ADF169" s="87"/>
      <c r="ADG169" s="87"/>
      <c r="ADH169" s="87"/>
      <c r="ADI169" s="87"/>
      <c r="ADJ169" s="87"/>
      <c r="ADK169" s="87"/>
      <c r="ADL169" s="87"/>
      <c r="ADM169" s="87"/>
      <c r="ADN169" s="87"/>
      <c r="ADO169" s="87"/>
      <c r="ADP169" s="87"/>
      <c r="ADQ169" s="87"/>
      <c r="ADR169" s="87"/>
      <c r="ADS169" s="87"/>
      <c r="ADT169" s="87"/>
      <c r="ADU169" s="87"/>
      <c r="ADV169" s="87"/>
      <c r="ADW169" s="87"/>
      <c r="ADX169" s="87"/>
      <c r="ADY169" s="87"/>
      <c r="ADZ169" s="87"/>
      <c r="AEA169" s="87"/>
      <c r="AEB169" s="87"/>
      <c r="AEC169" s="87"/>
      <c r="AED169" s="87"/>
      <c r="AEE169" s="87"/>
      <c r="AEF169" s="87"/>
      <c r="AEG169" s="87"/>
      <c r="AEH169" s="87"/>
      <c r="AEI169" s="87"/>
      <c r="AEJ169" s="87"/>
      <c r="AEK169" s="87"/>
      <c r="AEL169" s="87"/>
      <c r="AEM169" s="87"/>
      <c r="AEN169" s="87"/>
      <c r="AEO169" s="87"/>
      <c r="AEP169" s="87"/>
      <c r="AEQ169" s="87"/>
      <c r="AER169" s="87"/>
      <c r="AES169" s="87"/>
      <c r="AET169" s="87"/>
      <c r="AEU169" s="87"/>
      <c r="AEV169" s="87"/>
      <c r="AEW169" s="87"/>
      <c r="AEX169" s="87"/>
      <c r="AEY169" s="87"/>
      <c r="AEZ169" s="87"/>
      <c r="AFA169" s="87"/>
      <c r="AFB169" s="87"/>
      <c r="AFC169" s="87"/>
      <c r="AFD169" s="87"/>
      <c r="AFE169" s="87"/>
      <c r="AFF169" s="87"/>
      <c r="AFG169" s="87"/>
      <c r="AFH169" s="87"/>
      <c r="AFI169" s="87"/>
      <c r="AFJ169" s="87"/>
      <c r="AFK169" s="87"/>
      <c r="AFL169" s="87"/>
      <c r="AFM169" s="87"/>
      <c r="AFN169" s="87"/>
      <c r="AFO169" s="87"/>
      <c r="AFP169" s="87"/>
      <c r="AFQ169" s="87"/>
      <c r="AFR169" s="87"/>
      <c r="AFS169" s="87"/>
      <c r="AFT169" s="87"/>
      <c r="AFU169" s="87"/>
      <c r="AFV169" s="87"/>
      <c r="AFW169" s="87"/>
      <c r="AFX169" s="87"/>
      <c r="AFY169" s="87"/>
      <c r="AFZ169" s="87"/>
      <c r="AGA169" s="87"/>
      <c r="AGB169" s="87"/>
      <c r="AGC169" s="87"/>
      <c r="AGD169" s="87"/>
      <c r="AGE169" s="87"/>
      <c r="AGF169" s="87"/>
      <c r="AGG169" s="87"/>
      <c r="AGH169" s="87"/>
      <c r="AGI169" s="87"/>
      <c r="AGJ169" s="87"/>
      <c r="AGK169" s="87"/>
      <c r="AGL169" s="87"/>
      <c r="AGM169" s="87"/>
      <c r="AGN169" s="87"/>
      <c r="AGO169" s="87"/>
      <c r="AGP169" s="87"/>
      <c r="AGQ169" s="87"/>
      <c r="AGR169" s="87"/>
      <c r="AGS169" s="87"/>
      <c r="AGT169" s="87"/>
      <c r="AGU169" s="87"/>
      <c r="AGV169" s="87"/>
      <c r="AGW169" s="87"/>
      <c r="AGX169" s="87"/>
      <c r="AGY169" s="87"/>
      <c r="AGZ169" s="87"/>
      <c r="AHA169" s="87"/>
      <c r="AHB169" s="87"/>
      <c r="AHC169" s="87"/>
      <c r="AHD169" s="87"/>
      <c r="AHE169" s="87"/>
      <c r="AHF169" s="87"/>
      <c r="AHG169" s="87"/>
      <c r="AHH169" s="87"/>
      <c r="AHI169" s="87"/>
      <c r="AHJ169" s="87"/>
      <c r="AHK169" s="87"/>
      <c r="AHL169" s="87"/>
      <c r="AHM169" s="87"/>
      <c r="AHN169" s="87"/>
      <c r="AHO169" s="87"/>
      <c r="AHP169" s="87"/>
      <c r="AHQ169" s="87"/>
      <c r="AHR169" s="87"/>
      <c r="AHS169" s="87"/>
      <c r="AHT169" s="87"/>
      <c r="AHU169" s="87"/>
      <c r="AHV169" s="87"/>
      <c r="AHW169" s="87"/>
      <c r="AHX169" s="87"/>
      <c r="AHY169" s="87"/>
      <c r="AHZ169" s="87"/>
      <c r="AIA169" s="87"/>
      <c r="AIB169" s="87"/>
      <c r="AIC169" s="87"/>
      <c r="AID169" s="87"/>
      <c r="AIE169" s="87"/>
      <c r="AIF169" s="87"/>
      <c r="AIG169" s="87"/>
      <c r="AIH169" s="87"/>
      <c r="AII169" s="87"/>
      <c r="AIJ169" s="87"/>
      <c r="AIK169" s="87"/>
      <c r="AIL169" s="87"/>
      <c r="AIM169" s="87"/>
      <c r="AIN169" s="87"/>
      <c r="AIO169" s="87"/>
      <c r="AIP169" s="87"/>
      <c r="AIQ169" s="87"/>
      <c r="AIR169" s="87"/>
      <c r="AIS169" s="87"/>
      <c r="AIT169" s="87"/>
      <c r="AIU169" s="87"/>
      <c r="AIV169" s="87"/>
      <c r="AIW169" s="87"/>
      <c r="AIX169" s="87"/>
      <c r="AIY169" s="87"/>
      <c r="AIZ169" s="87"/>
      <c r="AJA169" s="87"/>
      <c r="AJB169" s="87"/>
      <c r="AJC169" s="87"/>
      <c r="AJD169" s="87"/>
      <c r="AJE169" s="87"/>
      <c r="AJF169" s="87"/>
      <c r="AJG169" s="87"/>
      <c r="AJH169" s="87"/>
      <c r="AJI169" s="87"/>
      <c r="AJJ169" s="87"/>
      <c r="AJK169" s="87"/>
      <c r="AJL169" s="87"/>
      <c r="AJM169" s="87"/>
      <c r="AJN169" s="87"/>
      <c r="AJO169" s="87"/>
      <c r="AJP169" s="87"/>
      <c r="AJQ169" s="87"/>
      <c r="AJR169" s="87"/>
      <c r="AJS169" s="87"/>
      <c r="AJT169" s="87"/>
      <c r="AJU169" s="87"/>
      <c r="AJV169" s="87"/>
      <c r="AJW169" s="87"/>
      <c r="AJX169" s="87"/>
      <c r="AJY169" s="87"/>
      <c r="AJZ169" s="87"/>
      <c r="AKA169" s="87"/>
      <c r="AKB169" s="87"/>
      <c r="AKC169" s="87"/>
      <c r="AKD169" s="87"/>
      <c r="AKE169" s="87"/>
      <c r="AKF169" s="87"/>
      <c r="AKG169" s="87"/>
      <c r="AKH169" s="87"/>
      <c r="AKI169" s="87"/>
      <c r="AKJ169" s="87"/>
      <c r="AKK169" s="87"/>
      <c r="AKL169" s="87"/>
      <c r="AKM169" s="87"/>
      <c r="AKN169" s="87"/>
      <c r="AKO169" s="87"/>
      <c r="AKP169" s="87"/>
      <c r="AKQ169" s="87"/>
      <c r="AKR169" s="87"/>
      <c r="AKS169" s="87"/>
      <c r="AKT169" s="87"/>
      <c r="AKU169" s="87"/>
      <c r="AKV169" s="87"/>
      <c r="AKW169" s="87"/>
      <c r="AKX169" s="87"/>
      <c r="AKY169" s="87"/>
      <c r="AKZ169" s="87"/>
      <c r="ALA169" s="87"/>
      <c r="ALB169" s="87"/>
      <c r="ALC169" s="87"/>
      <c r="ALD169" s="87"/>
      <c r="ALE169" s="87"/>
      <c r="ALF169" s="87"/>
      <c r="ALG169" s="87"/>
      <c r="ALH169" s="87"/>
      <c r="ALI169" s="87"/>
      <c r="ALJ169" s="87"/>
      <c r="ALK169" s="87"/>
      <c r="ALL169" s="87"/>
      <c r="ALM169" s="87"/>
      <c r="ALN169" s="87"/>
      <c r="ALO169" s="87"/>
      <c r="ALP169" s="87"/>
      <c r="ALQ169" s="87"/>
      <c r="ALR169" s="87"/>
      <c r="ALS169" s="87"/>
      <c r="ALT169" s="87"/>
      <c r="ALU169" s="87"/>
      <c r="ALV169" s="87"/>
      <c r="ALW169" s="87"/>
      <c r="ALX169" s="87"/>
      <c r="ALY169" s="87"/>
      <c r="ALZ169" s="87"/>
      <c r="AMA169" s="87"/>
      <c r="AMB169" s="87"/>
      <c r="AMC169" s="87"/>
      <c r="AMD169" s="87"/>
      <c r="AME169" s="87"/>
      <c r="AMF169" s="87"/>
      <c r="AMG169" s="87"/>
      <c r="AMH169" s="87"/>
      <c r="AMI169" s="87"/>
      <c r="AMJ169" s="87"/>
      <c r="AMK169" s="87"/>
    </row>
    <row r="170" spans="7:1025" s="89" customFormat="1" ht="12.75">
      <c r="G170" s="87"/>
      <c r="H170" s="87"/>
      <c r="I170" s="87"/>
      <c r="J170" s="87"/>
      <c r="K170" s="87"/>
      <c r="L170" s="87"/>
      <c r="M170" s="87"/>
      <c r="N170" s="87"/>
      <c r="O170" s="87"/>
      <c r="P170" s="87"/>
      <c r="Q170" s="87"/>
      <c r="R170" s="87"/>
      <c r="S170" s="87"/>
      <c r="T170" s="87"/>
      <c r="U170" s="87"/>
      <c r="V170" s="87"/>
      <c r="W170" s="87"/>
      <c r="X170" s="87"/>
      <c r="Y170" s="87"/>
      <c r="Z170" s="87"/>
      <c r="AA170" s="87"/>
      <c r="AB170" s="87"/>
      <c r="AC170" s="87"/>
      <c r="AD170" s="87"/>
      <c r="AE170" s="87"/>
      <c r="AF170" s="87"/>
      <c r="AG170" s="87"/>
      <c r="AH170" s="87"/>
      <c r="AI170" s="87"/>
      <c r="AJ170" s="87"/>
      <c r="AK170" s="87"/>
      <c r="AL170" s="87"/>
      <c r="AM170" s="87"/>
      <c r="AN170" s="87"/>
      <c r="AO170" s="87"/>
      <c r="AP170" s="87"/>
      <c r="AQ170" s="87"/>
      <c r="AR170" s="87"/>
      <c r="AS170" s="87"/>
      <c r="AT170" s="87"/>
      <c r="AU170" s="87"/>
      <c r="AV170" s="87"/>
      <c r="AW170" s="87"/>
      <c r="AX170" s="87"/>
      <c r="AY170" s="87"/>
      <c r="AZ170" s="87"/>
      <c r="BA170" s="87"/>
      <c r="BB170" s="87"/>
      <c r="BC170" s="87"/>
      <c r="BD170" s="87"/>
      <c r="BE170" s="87"/>
      <c r="BF170" s="87"/>
      <c r="BG170" s="87"/>
      <c r="BH170" s="87"/>
      <c r="BI170" s="87"/>
      <c r="BJ170" s="87"/>
      <c r="BK170" s="87"/>
      <c r="BL170" s="87"/>
      <c r="BM170" s="87"/>
      <c r="BN170" s="87"/>
      <c r="BO170" s="87"/>
      <c r="BP170" s="87"/>
      <c r="BQ170" s="87"/>
      <c r="BR170" s="87"/>
      <c r="BS170" s="87"/>
      <c r="BT170" s="87"/>
      <c r="BU170" s="87"/>
      <c r="BV170" s="87"/>
      <c r="BW170" s="87"/>
      <c r="BX170" s="87"/>
      <c r="BY170" s="87"/>
      <c r="BZ170" s="87"/>
      <c r="CA170" s="87"/>
      <c r="CB170" s="87"/>
      <c r="CC170" s="87"/>
      <c r="CD170" s="87"/>
      <c r="CE170" s="87"/>
      <c r="CF170" s="87"/>
      <c r="CG170" s="87"/>
      <c r="CH170" s="87"/>
      <c r="CI170" s="87"/>
      <c r="CJ170" s="87"/>
      <c r="CK170" s="87"/>
      <c r="CL170" s="87"/>
      <c r="CM170" s="87"/>
      <c r="CN170" s="87"/>
      <c r="CO170" s="87"/>
      <c r="CP170" s="87"/>
      <c r="CQ170" s="87"/>
      <c r="CR170" s="87"/>
      <c r="CS170" s="87"/>
      <c r="CT170" s="87"/>
      <c r="CU170" s="87"/>
      <c r="CV170" s="87"/>
      <c r="CW170" s="87"/>
      <c r="CX170" s="87"/>
      <c r="CY170" s="87"/>
      <c r="CZ170" s="87"/>
      <c r="DA170" s="87"/>
      <c r="DB170" s="87"/>
      <c r="DC170" s="87"/>
      <c r="DD170" s="87"/>
      <c r="DE170" s="87"/>
      <c r="DF170" s="87"/>
      <c r="DG170" s="87"/>
      <c r="DH170" s="87"/>
      <c r="DI170" s="87"/>
      <c r="DJ170" s="87"/>
      <c r="DK170" s="87"/>
      <c r="DL170" s="87"/>
      <c r="DM170" s="87"/>
      <c r="DN170" s="87"/>
      <c r="DO170" s="87"/>
      <c r="DP170" s="87"/>
      <c r="DQ170" s="87"/>
      <c r="DR170" s="87"/>
      <c r="DS170" s="87"/>
      <c r="DT170" s="87"/>
      <c r="DU170" s="87"/>
      <c r="DV170" s="87"/>
      <c r="DW170" s="87"/>
      <c r="DX170" s="87"/>
      <c r="DY170" s="87"/>
      <c r="DZ170" s="87"/>
      <c r="EA170" s="87"/>
      <c r="EB170" s="87"/>
      <c r="EC170" s="87"/>
      <c r="ED170" s="87"/>
      <c r="EE170" s="87"/>
      <c r="EF170" s="87"/>
      <c r="EG170" s="87"/>
      <c r="EH170" s="87"/>
      <c r="EI170" s="87"/>
      <c r="EJ170" s="87"/>
      <c r="EK170" s="87"/>
      <c r="EL170" s="87"/>
      <c r="EM170" s="87"/>
      <c r="EN170" s="87"/>
      <c r="EO170" s="87"/>
      <c r="EP170" s="87"/>
      <c r="EQ170" s="87"/>
      <c r="ER170" s="87"/>
      <c r="ES170" s="87"/>
      <c r="ET170" s="87"/>
      <c r="EU170" s="87"/>
      <c r="EV170" s="87"/>
      <c r="EW170" s="87"/>
      <c r="EX170" s="87"/>
      <c r="EY170" s="87"/>
      <c r="EZ170" s="87"/>
      <c r="FA170" s="87"/>
      <c r="FB170" s="87"/>
      <c r="FC170" s="87"/>
      <c r="FD170" s="87"/>
      <c r="FE170" s="87"/>
      <c r="FF170" s="87"/>
      <c r="FG170" s="87"/>
      <c r="FH170" s="87"/>
      <c r="FI170" s="87"/>
      <c r="FJ170" s="87"/>
      <c r="FK170" s="87"/>
      <c r="FL170" s="87"/>
      <c r="FM170" s="87"/>
      <c r="FN170" s="87"/>
      <c r="FO170" s="87"/>
      <c r="FP170" s="87"/>
      <c r="FQ170" s="87"/>
      <c r="FR170" s="87"/>
      <c r="FS170" s="87"/>
      <c r="FT170" s="87"/>
      <c r="FU170" s="87"/>
      <c r="FV170" s="87"/>
      <c r="FW170" s="87"/>
      <c r="FX170" s="87"/>
      <c r="FY170" s="87"/>
      <c r="FZ170" s="87"/>
      <c r="GA170" s="87"/>
      <c r="GB170" s="87"/>
      <c r="GC170" s="87"/>
      <c r="GD170" s="87"/>
      <c r="GE170" s="87"/>
      <c r="GF170" s="87"/>
      <c r="GG170" s="87"/>
      <c r="GH170" s="87"/>
      <c r="GI170" s="87"/>
      <c r="GJ170" s="87"/>
      <c r="GK170" s="87"/>
      <c r="GL170" s="87"/>
      <c r="GM170" s="87"/>
      <c r="GN170" s="87"/>
      <c r="GO170" s="87"/>
      <c r="GP170" s="87"/>
      <c r="GQ170" s="87"/>
      <c r="GR170" s="87"/>
      <c r="GS170" s="87"/>
      <c r="GT170" s="87"/>
      <c r="GU170" s="87"/>
      <c r="GV170" s="87"/>
      <c r="GW170" s="87"/>
      <c r="GX170" s="87"/>
      <c r="GY170" s="87"/>
      <c r="GZ170" s="87"/>
      <c r="HA170" s="87"/>
      <c r="HB170" s="87"/>
      <c r="HC170" s="87"/>
      <c r="HD170" s="87"/>
      <c r="HE170" s="87"/>
      <c r="HF170" s="87"/>
      <c r="HG170" s="87"/>
      <c r="HH170" s="87"/>
      <c r="HI170" s="87"/>
      <c r="HJ170" s="87"/>
      <c r="HK170" s="87"/>
      <c r="HL170" s="87"/>
      <c r="HM170" s="87"/>
      <c r="HN170" s="87"/>
      <c r="HO170" s="87"/>
      <c r="HP170" s="87"/>
      <c r="HQ170" s="87"/>
      <c r="HR170" s="87"/>
      <c r="HS170" s="87"/>
      <c r="HT170" s="87"/>
      <c r="HU170" s="87"/>
      <c r="HV170" s="87"/>
      <c r="HW170" s="87"/>
      <c r="HX170" s="87"/>
      <c r="HY170" s="87"/>
      <c r="HZ170" s="87"/>
      <c r="IA170" s="87"/>
      <c r="IB170" s="87"/>
      <c r="IC170" s="87"/>
      <c r="ID170" s="87"/>
      <c r="IE170" s="87"/>
      <c r="IF170" s="87"/>
      <c r="IG170" s="87"/>
      <c r="IH170" s="87"/>
      <c r="II170" s="87"/>
      <c r="IJ170" s="87"/>
      <c r="IK170" s="87"/>
      <c r="IL170" s="87"/>
      <c r="IM170" s="87"/>
      <c r="IN170" s="87"/>
      <c r="IO170" s="87"/>
      <c r="IP170" s="87"/>
      <c r="IQ170" s="87"/>
      <c r="IR170" s="87"/>
      <c r="IS170" s="87"/>
      <c r="IT170" s="87"/>
      <c r="IU170" s="87"/>
      <c r="IV170" s="87"/>
      <c r="IW170" s="87"/>
      <c r="IX170" s="87"/>
      <c r="IY170" s="87"/>
      <c r="IZ170" s="87"/>
      <c r="JA170" s="87"/>
      <c r="JB170" s="87"/>
      <c r="JC170" s="87"/>
      <c r="JD170" s="87"/>
      <c r="JE170" s="87"/>
      <c r="JF170" s="87"/>
      <c r="JG170" s="87"/>
      <c r="JH170" s="87"/>
      <c r="JI170" s="87"/>
      <c r="JJ170" s="87"/>
      <c r="JK170" s="87"/>
      <c r="JL170" s="87"/>
      <c r="JM170" s="87"/>
      <c r="JN170" s="87"/>
      <c r="JO170" s="87"/>
      <c r="JP170" s="87"/>
      <c r="JQ170" s="87"/>
      <c r="JR170" s="87"/>
      <c r="JS170" s="87"/>
      <c r="JT170" s="87"/>
      <c r="JU170" s="87"/>
      <c r="JV170" s="87"/>
      <c r="JW170" s="87"/>
      <c r="JX170" s="87"/>
      <c r="JY170" s="87"/>
      <c r="JZ170" s="87"/>
      <c r="KA170" s="87"/>
      <c r="KB170" s="87"/>
      <c r="KC170" s="87"/>
      <c r="KD170" s="87"/>
      <c r="KE170" s="87"/>
      <c r="KF170" s="87"/>
      <c r="KG170" s="87"/>
      <c r="KH170" s="87"/>
      <c r="KI170" s="87"/>
      <c r="KJ170" s="87"/>
      <c r="KK170" s="87"/>
      <c r="KL170" s="87"/>
      <c r="KM170" s="87"/>
      <c r="KN170" s="87"/>
      <c r="KO170" s="87"/>
      <c r="KP170" s="87"/>
      <c r="KQ170" s="87"/>
      <c r="KR170" s="87"/>
      <c r="KS170" s="87"/>
      <c r="KT170" s="87"/>
      <c r="KU170" s="87"/>
      <c r="KV170" s="87"/>
      <c r="KW170" s="87"/>
      <c r="KX170" s="87"/>
      <c r="KY170" s="87"/>
      <c r="KZ170" s="87"/>
      <c r="LA170" s="87"/>
      <c r="LB170" s="87"/>
      <c r="LC170" s="87"/>
      <c r="LD170" s="87"/>
      <c r="LE170" s="87"/>
      <c r="LF170" s="87"/>
      <c r="LG170" s="87"/>
      <c r="LH170" s="87"/>
      <c r="LI170" s="87"/>
      <c r="LJ170" s="87"/>
      <c r="LK170" s="87"/>
      <c r="LL170" s="87"/>
      <c r="LM170" s="87"/>
      <c r="LN170" s="87"/>
      <c r="LO170" s="87"/>
      <c r="LP170" s="87"/>
      <c r="LQ170" s="87"/>
      <c r="LR170" s="87"/>
      <c r="LS170" s="87"/>
      <c r="LT170" s="87"/>
      <c r="LU170" s="87"/>
      <c r="LV170" s="87"/>
      <c r="LW170" s="87"/>
      <c r="LX170" s="87"/>
      <c r="LY170" s="87"/>
      <c r="LZ170" s="87"/>
      <c r="MA170" s="87"/>
      <c r="MB170" s="87"/>
      <c r="MC170" s="87"/>
      <c r="MD170" s="87"/>
      <c r="ME170" s="87"/>
      <c r="MF170" s="87"/>
      <c r="MG170" s="87"/>
      <c r="MH170" s="87"/>
      <c r="MI170" s="87"/>
      <c r="MJ170" s="87"/>
      <c r="MK170" s="87"/>
      <c r="ML170" s="87"/>
      <c r="MM170" s="87"/>
      <c r="MN170" s="87"/>
      <c r="MO170" s="87"/>
      <c r="MP170" s="87"/>
      <c r="MQ170" s="87"/>
      <c r="MR170" s="87"/>
      <c r="MS170" s="87"/>
      <c r="MT170" s="87"/>
      <c r="MU170" s="87"/>
      <c r="MV170" s="87"/>
      <c r="MW170" s="87"/>
      <c r="MX170" s="87"/>
      <c r="MY170" s="87"/>
      <c r="MZ170" s="87"/>
      <c r="NA170" s="87"/>
      <c r="NB170" s="87"/>
      <c r="NC170" s="87"/>
      <c r="ND170" s="87"/>
      <c r="NE170" s="87"/>
      <c r="NF170" s="87"/>
      <c r="NG170" s="87"/>
      <c r="NH170" s="87"/>
      <c r="NI170" s="87"/>
      <c r="NJ170" s="87"/>
      <c r="NK170" s="87"/>
      <c r="NL170" s="87"/>
      <c r="NM170" s="87"/>
      <c r="NN170" s="87"/>
      <c r="NO170" s="87"/>
      <c r="NP170" s="87"/>
      <c r="NQ170" s="87"/>
      <c r="NR170" s="87"/>
      <c r="NS170" s="87"/>
      <c r="NT170" s="87"/>
      <c r="NU170" s="87"/>
      <c r="NV170" s="87"/>
      <c r="NW170" s="87"/>
      <c r="NX170" s="87"/>
      <c r="NY170" s="87"/>
      <c r="NZ170" s="87"/>
      <c r="OA170" s="87"/>
      <c r="OB170" s="87"/>
      <c r="OC170" s="87"/>
      <c r="OD170" s="87"/>
      <c r="OE170" s="87"/>
      <c r="OF170" s="87"/>
      <c r="OG170" s="87"/>
      <c r="OH170" s="87"/>
      <c r="OI170" s="87"/>
      <c r="OJ170" s="87"/>
      <c r="OK170" s="87"/>
      <c r="OL170" s="87"/>
      <c r="OM170" s="87"/>
      <c r="ON170" s="87"/>
      <c r="OO170" s="87"/>
      <c r="OP170" s="87"/>
      <c r="OQ170" s="87"/>
      <c r="OR170" s="87"/>
      <c r="OS170" s="87"/>
      <c r="OT170" s="87"/>
      <c r="OU170" s="87"/>
      <c r="OV170" s="87"/>
      <c r="OW170" s="87"/>
      <c r="OX170" s="87"/>
      <c r="OY170" s="87"/>
      <c r="OZ170" s="87"/>
      <c r="PA170" s="87"/>
      <c r="PB170" s="87"/>
      <c r="PC170" s="87"/>
      <c r="PD170" s="87"/>
      <c r="PE170" s="87"/>
      <c r="PF170" s="87"/>
      <c r="PG170" s="87"/>
      <c r="PH170" s="87"/>
      <c r="PI170" s="87"/>
      <c r="PJ170" s="87"/>
      <c r="PK170" s="87"/>
      <c r="PL170" s="87"/>
      <c r="PM170" s="87"/>
      <c r="PN170" s="87"/>
      <c r="PO170" s="87"/>
      <c r="PP170" s="87"/>
      <c r="PQ170" s="87"/>
      <c r="PR170" s="87"/>
      <c r="PS170" s="87"/>
      <c r="PT170" s="87"/>
      <c r="PU170" s="87"/>
      <c r="PV170" s="87"/>
      <c r="PW170" s="87"/>
      <c r="PX170" s="87"/>
      <c r="PY170" s="87"/>
      <c r="PZ170" s="87"/>
      <c r="QA170" s="87"/>
      <c r="QB170" s="87"/>
      <c r="QC170" s="87"/>
      <c r="QD170" s="87"/>
      <c r="QE170" s="87"/>
      <c r="QF170" s="87"/>
      <c r="QG170" s="87"/>
      <c r="QH170" s="87"/>
      <c r="QI170" s="87"/>
      <c r="QJ170" s="87"/>
      <c r="QK170" s="87"/>
      <c r="QL170" s="87"/>
      <c r="QM170" s="87"/>
      <c r="QN170" s="87"/>
      <c r="QO170" s="87"/>
      <c r="QP170" s="87"/>
      <c r="QQ170" s="87"/>
      <c r="QR170" s="87"/>
      <c r="QS170" s="87"/>
      <c r="QT170" s="87"/>
      <c r="QU170" s="87"/>
      <c r="QV170" s="87"/>
      <c r="QW170" s="87"/>
      <c r="QX170" s="87"/>
      <c r="QY170" s="87"/>
      <c r="QZ170" s="87"/>
      <c r="RA170" s="87"/>
      <c r="RB170" s="87"/>
      <c r="RC170" s="87"/>
      <c r="RD170" s="87"/>
      <c r="RE170" s="87"/>
      <c r="RF170" s="87"/>
      <c r="RG170" s="87"/>
      <c r="RH170" s="87"/>
      <c r="RI170" s="87"/>
      <c r="RJ170" s="87"/>
      <c r="RK170" s="87"/>
      <c r="RL170" s="87"/>
      <c r="RM170" s="87"/>
      <c r="RN170" s="87"/>
      <c r="RO170" s="87"/>
      <c r="RP170" s="87"/>
      <c r="RQ170" s="87"/>
      <c r="RR170" s="87"/>
      <c r="RS170" s="87"/>
      <c r="RT170" s="87"/>
      <c r="RU170" s="87"/>
      <c r="RV170" s="87"/>
      <c r="RW170" s="87"/>
      <c r="RX170" s="87"/>
      <c r="RY170" s="87"/>
      <c r="RZ170" s="87"/>
      <c r="SA170" s="87"/>
      <c r="SB170" s="87"/>
      <c r="SC170" s="87"/>
      <c r="SD170" s="87"/>
      <c r="SE170" s="87"/>
      <c r="SF170" s="87"/>
      <c r="SG170" s="87"/>
      <c r="SH170" s="87"/>
      <c r="SI170" s="87"/>
      <c r="SJ170" s="87"/>
      <c r="SK170" s="87"/>
      <c r="SL170" s="87"/>
      <c r="SM170" s="87"/>
      <c r="SN170" s="87"/>
      <c r="SO170" s="87"/>
      <c r="SP170" s="87"/>
      <c r="SQ170" s="87"/>
      <c r="SR170" s="87"/>
      <c r="SS170" s="87"/>
      <c r="ST170" s="87"/>
      <c r="SU170" s="87"/>
      <c r="SV170" s="87"/>
      <c r="SW170" s="87"/>
      <c r="SX170" s="87"/>
      <c r="SY170" s="87"/>
      <c r="SZ170" s="87"/>
      <c r="TA170" s="87"/>
      <c r="TB170" s="87"/>
      <c r="TC170" s="87"/>
      <c r="TD170" s="87"/>
      <c r="TE170" s="87"/>
      <c r="TF170" s="87"/>
      <c r="TG170" s="87"/>
      <c r="TH170" s="87"/>
      <c r="TI170" s="87"/>
      <c r="TJ170" s="87"/>
      <c r="TK170" s="87"/>
      <c r="TL170" s="87"/>
      <c r="TM170" s="87"/>
      <c r="TN170" s="87"/>
      <c r="TO170" s="87"/>
      <c r="TP170" s="87"/>
      <c r="TQ170" s="87"/>
      <c r="TR170" s="87"/>
      <c r="TS170" s="87"/>
      <c r="TT170" s="87"/>
      <c r="TU170" s="87"/>
      <c r="TV170" s="87"/>
      <c r="TW170" s="87"/>
      <c r="TX170" s="87"/>
      <c r="TY170" s="87"/>
      <c r="TZ170" s="87"/>
      <c r="UA170" s="87"/>
      <c r="UB170" s="87"/>
      <c r="UC170" s="87"/>
      <c r="UD170" s="87"/>
      <c r="UE170" s="87"/>
      <c r="UF170" s="87"/>
      <c r="UG170" s="87"/>
      <c r="UH170" s="87"/>
      <c r="UI170" s="87"/>
      <c r="UJ170" s="87"/>
      <c r="UK170" s="87"/>
      <c r="UL170" s="87"/>
      <c r="UM170" s="87"/>
      <c r="UN170" s="87"/>
      <c r="UO170" s="87"/>
      <c r="UP170" s="87"/>
      <c r="UQ170" s="87"/>
      <c r="UR170" s="87"/>
      <c r="US170" s="87"/>
      <c r="UT170" s="87"/>
      <c r="UU170" s="87"/>
      <c r="UV170" s="87"/>
      <c r="UW170" s="87"/>
      <c r="UX170" s="87"/>
      <c r="UY170" s="87"/>
      <c r="UZ170" s="87"/>
      <c r="VA170" s="87"/>
      <c r="VB170" s="87"/>
      <c r="VC170" s="87"/>
      <c r="VD170" s="87"/>
      <c r="VE170" s="87"/>
      <c r="VF170" s="87"/>
      <c r="VG170" s="87"/>
      <c r="VH170" s="87"/>
      <c r="VI170" s="87"/>
      <c r="VJ170" s="87"/>
      <c r="VK170" s="87"/>
      <c r="VL170" s="87"/>
      <c r="VM170" s="87"/>
      <c r="VN170" s="87"/>
      <c r="VO170" s="87"/>
      <c r="VP170" s="87"/>
      <c r="VQ170" s="87"/>
      <c r="VR170" s="87"/>
      <c r="VS170" s="87"/>
      <c r="VT170" s="87"/>
      <c r="VU170" s="87"/>
      <c r="VV170" s="87"/>
      <c r="VW170" s="87"/>
      <c r="VX170" s="87"/>
      <c r="VY170" s="87"/>
      <c r="VZ170" s="87"/>
      <c r="WA170" s="87"/>
      <c r="WB170" s="87"/>
      <c r="WC170" s="87"/>
      <c r="WD170" s="87"/>
      <c r="WE170" s="87"/>
      <c r="WF170" s="87"/>
      <c r="WG170" s="87"/>
      <c r="WH170" s="87"/>
      <c r="WI170" s="87"/>
      <c r="WJ170" s="87"/>
      <c r="WK170" s="87"/>
      <c r="WL170" s="87"/>
      <c r="WM170" s="87"/>
      <c r="WN170" s="87"/>
      <c r="WO170" s="87"/>
      <c r="WP170" s="87"/>
      <c r="WQ170" s="87"/>
      <c r="WR170" s="87"/>
      <c r="WS170" s="87"/>
      <c r="WT170" s="87"/>
      <c r="WU170" s="87"/>
      <c r="WV170" s="87"/>
      <c r="WW170" s="87"/>
      <c r="WX170" s="87"/>
      <c r="WY170" s="87"/>
      <c r="WZ170" s="87"/>
      <c r="XA170" s="87"/>
      <c r="XB170" s="87"/>
      <c r="XC170" s="87"/>
      <c r="XD170" s="87"/>
      <c r="XE170" s="87"/>
      <c r="XF170" s="87"/>
      <c r="XG170" s="87"/>
      <c r="XH170" s="87"/>
      <c r="XI170" s="87"/>
      <c r="XJ170" s="87"/>
      <c r="XK170" s="87"/>
      <c r="XL170" s="87"/>
      <c r="XM170" s="87"/>
      <c r="XN170" s="87"/>
      <c r="XO170" s="87"/>
      <c r="XP170" s="87"/>
      <c r="XQ170" s="87"/>
      <c r="XR170" s="87"/>
      <c r="XS170" s="87"/>
      <c r="XT170" s="87"/>
      <c r="XU170" s="87"/>
      <c r="XV170" s="87"/>
      <c r="XW170" s="87"/>
      <c r="XX170" s="87"/>
      <c r="XY170" s="87"/>
      <c r="XZ170" s="87"/>
      <c r="YA170" s="87"/>
      <c r="YB170" s="87"/>
      <c r="YC170" s="87"/>
      <c r="YD170" s="87"/>
      <c r="YE170" s="87"/>
      <c r="YF170" s="87"/>
      <c r="YG170" s="87"/>
      <c r="YH170" s="87"/>
      <c r="YI170" s="87"/>
      <c r="YJ170" s="87"/>
      <c r="YK170" s="87"/>
      <c r="YL170" s="87"/>
      <c r="YM170" s="87"/>
      <c r="YN170" s="87"/>
      <c r="YO170" s="87"/>
      <c r="YP170" s="87"/>
      <c r="YQ170" s="87"/>
      <c r="YR170" s="87"/>
      <c r="YS170" s="87"/>
      <c r="YT170" s="87"/>
      <c r="YU170" s="87"/>
      <c r="YV170" s="87"/>
      <c r="YW170" s="87"/>
      <c r="YX170" s="87"/>
      <c r="YY170" s="87"/>
      <c r="YZ170" s="87"/>
      <c r="ZA170" s="87"/>
      <c r="ZB170" s="87"/>
      <c r="ZC170" s="87"/>
      <c r="ZD170" s="87"/>
      <c r="ZE170" s="87"/>
      <c r="ZF170" s="87"/>
      <c r="ZG170" s="87"/>
      <c r="ZH170" s="87"/>
      <c r="ZI170" s="87"/>
      <c r="ZJ170" s="87"/>
      <c r="ZK170" s="87"/>
      <c r="ZL170" s="87"/>
      <c r="ZM170" s="87"/>
      <c r="ZN170" s="87"/>
      <c r="ZO170" s="87"/>
      <c r="ZP170" s="87"/>
      <c r="ZQ170" s="87"/>
      <c r="ZR170" s="87"/>
      <c r="ZS170" s="87"/>
      <c r="ZT170" s="87"/>
      <c r="ZU170" s="87"/>
      <c r="ZV170" s="87"/>
      <c r="ZW170" s="87"/>
      <c r="ZX170" s="87"/>
      <c r="ZY170" s="87"/>
      <c r="ZZ170" s="87"/>
      <c r="AAA170" s="87"/>
      <c r="AAB170" s="87"/>
      <c r="AAC170" s="87"/>
      <c r="AAD170" s="87"/>
      <c r="AAE170" s="87"/>
      <c r="AAF170" s="87"/>
      <c r="AAG170" s="87"/>
      <c r="AAH170" s="87"/>
      <c r="AAI170" s="87"/>
      <c r="AAJ170" s="87"/>
      <c r="AAK170" s="87"/>
      <c r="AAL170" s="87"/>
      <c r="AAM170" s="87"/>
      <c r="AAN170" s="87"/>
      <c r="AAO170" s="87"/>
      <c r="AAP170" s="87"/>
      <c r="AAQ170" s="87"/>
      <c r="AAR170" s="87"/>
      <c r="AAS170" s="87"/>
      <c r="AAT170" s="87"/>
      <c r="AAU170" s="87"/>
      <c r="AAV170" s="87"/>
      <c r="AAW170" s="87"/>
      <c r="AAX170" s="87"/>
      <c r="AAY170" s="87"/>
      <c r="AAZ170" s="87"/>
      <c r="ABA170" s="87"/>
      <c r="ABB170" s="87"/>
      <c r="ABC170" s="87"/>
      <c r="ABD170" s="87"/>
      <c r="ABE170" s="87"/>
      <c r="ABF170" s="87"/>
      <c r="ABG170" s="87"/>
      <c r="ABH170" s="87"/>
      <c r="ABI170" s="87"/>
      <c r="ABJ170" s="87"/>
      <c r="ABK170" s="87"/>
      <c r="ABL170" s="87"/>
      <c r="ABM170" s="87"/>
      <c r="ABN170" s="87"/>
      <c r="ABO170" s="87"/>
      <c r="ABP170" s="87"/>
      <c r="ABQ170" s="87"/>
      <c r="ABR170" s="87"/>
      <c r="ABS170" s="87"/>
      <c r="ABT170" s="87"/>
      <c r="ABU170" s="87"/>
      <c r="ABV170" s="87"/>
      <c r="ABW170" s="87"/>
      <c r="ABX170" s="87"/>
      <c r="ABY170" s="87"/>
      <c r="ABZ170" s="87"/>
      <c r="ACA170" s="87"/>
      <c r="ACB170" s="87"/>
      <c r="ACC170" s="87"/>
      <c r="ACD170" s="87"/>
      <c r="ACE170" s="87"/>
      <c r="ACF170" s="87"/>
      <c r="ACG170" s="87"/>
      <c r="ACH170" s="87"/>
      <c r="ACI170" s="87"/>
      <c r="ACJ170" s="87"/>
      <c r="ACK170" s="87"/>
      <c r="ACL170" s="87"/>
      <c r="ACM170" s="87"/>
      <c r="ACN170" s="87"/>
      <c r="ACO170" s="87"/>
      <c r="ACP170" s="87"/>
      <c r="ACQ170" s="87"/>
      <c r="ACR170" s="87"/>
      <c r="ACS170" s="87"/>
      <c r="ACT170" s="87"/>
      <c r="ACU170" s="87"/>
      <c r="ACV170" s="87"/>
      <c r="ACW170" s="87"/>
      <c r="ACX170" s="87"/>
      <c r="ACY170" s="87"/>
      <c r="ACZ170" s="87"/>
      <c r="ADA170" s="87"/>
      <c r="ADB170" s="87"/>
      <c r="ADC170" s="87"/>
      <c r="ADD170" s="87"/>
      <c r="ADE170" s="87"/>
      <c r="ADF170" s="87"/>
      <c r="ADG170" s="87"/>
      <c r="ADH170" s="87"/>
      <c r="ADI170" s="87"/>
      <c r="ADJ170" s="87"/>
      <c r="ADK170" s="87"/>
      <c r="ADL170" s="87"/>
      <c r="ADM170" s="87"/>
      <c r="ADN170" s="87"/>
      <c r="ADO170" s="87"/>
      <c r="ADP170" s="87"/>
      <c r="ADQ170" s="87"/>
      <c r="ADR170" s="87"/>
      <c r="ADS170" s="87"/>
      <c r="ADT170" s="87"/>
      <c r="ADU170" s="87"/>
      <c r="ADV170" s="87"/>
      <c r="ADW170" s="87"/>
      <c r="ADX170" s="87"/>
      <c r="ADY170" s="87"/>
      <c r="ADZ170" s="87"/>
      <c r="AEA170" s="87"/>
      <c r="AEB170" s="87"/>
      <c r="AEC170" s="87"/>
      <c r="AED170" s="87"/>
      <c r="AEE170" s="87"/>
      <c r="AEF170" s="87"/>
      <c r="AEG170" s="87"/>
      <c r="AEH170" s="87"/>
      <c r="AEI170" s="87"/>
      <c r="AEJ170" s="87"/>
      <c r="AEK170" s="87"/>
      <c r="AEL170" s="87"/>
      <c r="AEM170" s="87"/>
      <c r="AEN170" s="87"/>
      <c r="AEO170" s="87"/>
      <c r="AEP170" s="87"/>
      <c r="AEQ170" s="87"/>
      <c r="AER170" s="87"/>
      <c r="AES170" s="87"/>
      <c r="AET170" s="87"/>
      <c r="AEU170" s="87"/>
      <c r="AEV170" s="87"/>
      <c r="AEW170" s="87"/>
      <c r="AEX170" s="87"/>
      <c r="AEY170" s="87"/>
      <c r="AEZ170" s="87"/>
      <c r="AFA170" s="87"/>
      <c r="AFB170" s="87"/>
      <c r="AFC170" s="87"/>
      <c r="AFD170" s="87"/>
      <c r="AFE170" s="87"/>
      <c r="AFF170" s="87"/>
      <c r="AFG170" s="87"/>
      <c r="AFH170" s="87"/>
      <c r="AFI170" s="87"/>
      <c r="AFJ170" s="87"/>
      <c r="AFK170" s="87"/>
      <c r="AFL170" s="87"/>
      <c r="AFM170" s="87"/>
      <c r="AFN170" s="87"/>
      <c r="AFO170" s="87"/>
      <c r="AFP170" s="87"/>
      <c r="AFQ170" s="87"/>
      <c r="AFR170" s="87"/>
      <c r="AFS170" s="87"/>
      <c r="AFT170" s="87"/>
      <c r="AFU170" s="87"/>
      <c r="AFV170" s="87"/>
      <c r="AFW170" s="87"/>
      <c r="AFX170" s="87"/>
      <c r="AFY170" s="87"/>
      <c r="AFZ170" s="87"/>
      <c r="AGA170" s="87"/>
      <c r="AGB170" s="87"/>
      <c r="AGC170" s="87"/>
      <c r="AGD170" s="87"/>
      <c r="AGE170" s="87"/>
      <c r="AGF170" s="87"/>
      <c r="AGG170" s="87"/>
      <c r="AGH170" s="87"/>
      <c r="AGI170" s="87"/>
      <c r="AGJ170" s="87"/>
      <c r="AGK170" s="87"/>
      <c r="AGL170" s="87"/>
      <c r="AGM170" s="87"/>
      <c r="AGN170" s="87"/>
      <c r="AGO170" s="87"/>
      <c r="AGP170" s="87"/>
      <c r="AGQ170" s="87"/>
      <c r="AGR170" s="87"/>
      <c r="AGS170" s="87"/>
      <c r="AGT170" s="87"/>
      <c r="AGU170" s="87"/>
      <c r="AGV170" s="87"/>
      <c r="AGW170" s="87"/>
      <c r="AGX170" s="87"/>
      <c r="AGY170" s="87"/>
      <c r="AGZ170" s="87"/>
      <c r="AHA170" s="87"/>
      <c r="AHB170" s="87"/>
      <c r="AHC170" s="87"/>
      <c r="AHD170" s="87"/>
      <c r="AHE170" s="87"/>
      <c r="AHF170" s="87"/>
      <c r="AHG170" s="87"/>
      <c r="AHH170" s="87"/>
      <c r="AHI170" s="87"/>
      <c r="AHJ170" s="87"/>
      <c r="AHK170" s="87"/>
      <c r="AHL170" s="87"/>
      <c r="AHM170" s="87"/>
      <c r="AHN170" s="87"/>
      <c r="AHO170" s="87"/>
      <c r="AHP170" s="87"/>
      <c r="AHQ170" s="87"/>
      <c r="AHR170" s="87"/>
      <c r="AHS170" s="87"/>
      <c r="AHT170" s="87"/>
      <c r="AHU170" s="87"/>
      <c r="AHV170" s="87"/>
      <c r="AHW170" s="87"/>
      <c r="AHX170" s="87"/>
      <c r="AHY170" s="87"/>
      <c r="AHZ170" s="87"/>
      <c r="AIA170" s="87"/>
      <c r="AIB170" s="87"/>
      <c r="AIC170" s="87"/>
      <c r="AID170" s="87"/>
      <c r="AIE170" s="87"/>
      <c r="AIF170" s="87"/>
      <c r="AIG170" s="87"/>
      <c r="AIH170" s="87"/>
      <c r="AII170" s="87"/>
      <c r="AIJ170" s="87"/>
      <c r="AIK170" s="87"/>
      <c r="AIL170" s="87"/>
      <c r="AIM170" s="87"/>
      <c r="AIN170" s="87"/>
      <c r="AIO170" s="87"/>
      <c r="AIP170" s="87"/>
      <c r="AIQ170" s="87"/>
      <c r="AIR170" s="87"/>
      <c r="AIS170" s="87"/>
      <c r="AIT170" s="87"/>
      <c r="AIU170" s="87"/>
      <c r="AIV170" s="87"/>
      <c r="AIW170" s="87"/>
      <c r="AIX170" s="87"/>
      <c r="AIY170" s="87"/>
      <c r="AIZ170" s="87"/>
      <c r="AJA170" s="87"/>
      <c r="AJB170" s="87"/>
      <c r="AJC170" s="87"/>
      <c r="AJD170" s="87"/>
      <c r="AJE170" s="87"/>
      <c r="AJF170" s="87"/>
      <c r="AJG170" s="87"/>
      <c r="AJH170" s="87"/>
      <c r="AJI170" s="87"/>
      <c r="AJJ170" s="87"/>
      <c r="AJK170" s="87"/>
      <c r="AJL170" s="87"/>
      <c r="AJM170" s="87"/>
      <c r="AJN170" s="87"/>
      <c r="AJO170" s="87"/>
      <c r="AJP170" s="87"/>
      <c r="AJQ170" s="87"/>
      <c r="AJR170" s="87"/>
      <c r="AJS170" s="87"/>
      <c r="AJT170" s="87"/>
      <c r="AJU170" s="87"/>
      <c r="AJV170" s="87"/>
      <c r="AJW170" s="87"/>
      <c r="AJX170" s="87"/>
      <c r="AJY170" s="87"/>
      <c r="AJZ170" s="87"/>
      <c r="AKA170" s="87"/>
      <c r="AKB170" s="87"/>
      <c r="AKC170" s="87"/>
      <c r="AKD170" s="87"/>
      <c r="AKE170" s="87"/>
      <c r="AKF170" s="87"/>
      <c r="AKG170" s="87"/>
      <c r="AKH170" s="87"/>
      <c r="AKI170" s="87"/>
      <c r="AKJ170" s="87"/>
      <c r="AKK170" s="87"/>
      <c r="AKL170" s="87"/>
      <c r="AKM170" s="87"/>
      <c r="AKN170" s="87"/>
      <c r="AKO170" s="87"/>
      <c r="AKP170" s="87"/>
      <c r="AKQ170" s="87"/>
      <c r="AKR170" s="87"/>
      <c r="AKS170" s="87"/>
      <c r="AKT170" s="87"/>
      <c r="AKU170" s="87"/>
      <c r="AKV170" s="87"/>
      <c r="AKW170" s="87"/>
      <c r="AKX170" s="87"/>
      <c r="AKY170" s="87"/>
      <c r="AKZ170" s="87"/>
      <c r="ALA170" s="87"/>
      <c r="ALB170" s="87"/>
      <c r="ALC170" s="87"/>
      <c r="ALD170" s="87"/>
      <c r="ALE170" s="87"/>
      <c r="ALF170" s="87"/>
      <c r="ALG170" s="87"/>
      <c r="ALH170" s="87"/>
      <c r="ALI170" s="87"/>
      <c r="ALJ170" s="87"/>
      <c r="ALK170" s="87"/>
      <c r="ALL170" s="87"/>
      <c r="ALM170" s="87"/>
      <c r="ALN170" s="87"/>
      <c r="ALO170" s="87"/>
      <c r="ALP170" s="87"/>
      <c r="ALQ170" s="87"/>
      <c r="ALR170" s="87"/>
      <c r="ALS170" s="87"/>
      <c r="ALT170" s="87"/>
      <c r="ALU170" s="87"/>
      <c r="ALV170" s="87"/>
      <c r="ALW170" s="87"/>
      <c r="ALX170" s="87"/>
      <c r="ALY170" s="87"/>
      <c r="ALZ170" s="87"/>
      <c r="AMA170" s="87"/>
      <c r="AMB170" s="87"/>
      <c r="AMC170" s="87"/>
      <c r="AMD170" s="87"/>
      <c r="AME170" s="87"/>
      <c r="AMF170" s="87"/>
      <c r="AMG170" s="87"/>
      <c r="AMH170" s="87"/>
      <c r="AMI170" s="87"/>
      <c r="AMJ170" s="87"/>
      <c r="AMK170" s="87"/>
    </row>
    <row r="171" spans="7:1025" s="89" customFormat="1" ht="12.75">
      <c r="G171" s="87"/>
      <c r="H171" s="87"/>
      <c r="I171" s="87"/>
      <c r="J171" s="87"/>
      <c r="K171" s="87"/>
      <c r="L171" s="87"/>
      <c r="M171" s="87"/>
      <c r="N171" s="87"/>
      <c r="O171" s="87"/>
      <c r="P171" s="87"/>
      <c r="Q171" s="87"/>
      <c r="R171" s="87"/>
      <c r="S171" s="87"/>
      <c r="T171" s="87"/>
      <c r="U171" s="87"/>
      <c r="V171" s="87"/>
      <c r="W171" s="87"/>
      <c r="X171" s="87"/>
      <c r="Y171" s="87"/>
      <c r="Z171" s="87"/>
      <c r="AA171" s="87"/>
      <c r="AB171" s="87"/>
      <c r="AC171" s="87"/>
      <c r="AD171" s="87"/>
      <c r="AE171" s="87"/>
      <c r="AF171" s="87"/>
      <c r="AG171" s="87"/>
      <c r="AH171" s="87"/>
      <c r="AI171" s="87"/>
      <c r="AJ171" s="87"/>
      <c r="AK171" s="87"/>
      <c r="AL171" s="87"/>
      <c r="AM171" s="87"/>
      <c r="AN171" s="87"/>
      <c r="AO171" s="87"/>
      <c r="AP171" s="87"/>
      <c r="AQ171" s="87"/>
      <c r="AR171" s="87"/>
      <c r="AS171" s="87"/>
      <c r="AT171" s="87"/>
      <c r="AU171" s="87"/>
      <c r="AV171" s="87"/>
      <c r="AW171" s="87"/>
      <c r="AX171" s="87"/>
      <c r="AY171" s="87"/>
      <c r="AZ171" s="87"/>
      <c r="BA171" s="87"/>
      <c r="BB171" s="87"/>
      <c r="BC171" s="87"/>
      <c r="BD171" s="87"/>
      <c r="BE171" s="87"/>
      <c r="BF171" s="87"/>
      <c r="BG171" s="87"/>
      <c r="BH171" s="87"/>
      <c r="BI171" s="87"/>
      <c r="BJ171" s="87"/>
      <c r="BK171" s="87"/>
      <c r="BL171" s="87"/>
      <c r="BM171" s="87"/>
      <c r="BN171" s="87"/>
      <c r="BO171" s="87"/>
      <c r="BP171" s="87"/>
      <c r="BQ171" s="87"/>
      <c r="BR171" s="87"/>
      <c r="BS171" s="87"/>
      <c r="BT171" s="87"/>
      <c r="BU171" s="87"/>
      <c r="BV171" s="87"/>
      <c r="BW171" s="87"/>
      <c r="BX171" s="87"/>
      <c r="BY171" s="87"/>
      <c r="BZ171" s="87"/>
      <c r="CA171" s="87"/>
      <c r="CB171" s="87"/>
      <c r="CC171" s="87"/>
      <c r="CD171" s="87"/>
      <c r="CE171" s="87"/>
      <c r="CF171" s="87"/>
      <c r="CG171" s="87"/>
      <c r="CH171" s="87"/>
      <c r="CI171" s="87"/>
      <c r="CJ171" s="87"/>
      <c r="CK171" s="87"/>
      <c r="CL171" s="87"/>
      <c r="CM171" s="87"/>
      <c r="CN171" s="87"/>
      <c r="CO171" s="87"/>
      <c r="CP171" s="87"/>
      <c r="CQ171" s="87"/>
      <c r="CR171" s="87"/>
      <c r="CS171" s="87"/>
      <c r="CT171" s="87"/>
      <c r="CU171" s="87"/>
      <c r="CV171" s="87"/>
      <c r="CW171" s="87"/>
      <c r="CX171" s="87"/>
      <c r="CY171" s="87"/>
      <c r="CZ171" s="87"/>
      <c r="DA171" s="87"/>
      <c r="DB171" s="87"/>
      <c r="DC171" s="87"/>
      <c r="DD171" s="87"/>
      <c r="DE171" s="87"/>
      <c r="DF171" s="87"/>
      <c r="DG171" s="87"/>
      <c r="DH171" s="87"/>
      <c r="DI171" s="87"/>
      <c r="DJ171" s="87"/>
      <c r="DK171" s="87"/>
      <c r="DL171" s="87"/>
      <c r="DM171" s="87"/>
      <c r="DN171" s="87"/>
      <c r="DO171" s="87"/>
      <c r="DP171" s="87"/>
      <c r="DQ171" s="87"/>
      <c r="DR171" s="87"/>
      <c r="DS171" s="87"/>
      <c r="DT171" s="87"/>
      <c r="DU171" s="87"/>
      <c r="DV171" s="87"/>
      <c r="DW171" s="87"/>
      <c r="DX171" s="87"/>
      <c r="DY171" s="87"/>
      <c r="DZ171" s="87"/>
      <c r="EA171" s="87"/>
      <c r="EB171" s="87"/>
      <c r="EC171" s="87"/>
      <c r="ED171" s="87"/>
      <c r="EE171" s="87"/>
      <c r="EF171" s="87"/>
      <c r="EG171" s="87"/>
      <c r="EH171" s="87"/>
      <c r="EI171" s="87"/>
      <c r="EJ171" s="87"/>
      <c r="EK171" s="87"/>
      <c r="EL171" s="87"/>
      <c r="EM171" s="87"/>
      <c r="EN171" s="87"/>
      <c r="EO171" s="87"/>
      <c r="EP171" s="87"/>
      <c r="EQ171" s="87"/>
      <c r="ER171" s="87"/>
      <c r="ES171" s="87"/>
      <c r="ET171" s="87"/>
      <c r="EU171" s="87"/>
      <c r="EV171" s="87"/>
      <c r="EW171" s="87"/>
      <c r="EX171" s="87"/>
      <c r="EY171" s="87"/>
      <c r="EZ171" s="87"/>
      <c r="FA171" s="87"/>
      <c r="FB171" s="87"/>
      <c r="FC171" s="87"/>
      <c r="FD171" s="87"/>
      <c r="FE171" s="87"/>
      <c r="FF171" s="87"/>
      <c r="FG171" s="87"/>
      <c r="FH171" s="87"/>
      <c r="FI171" s="87"/>
      <c r="FJ171" s="87"/>
      <c r="FK171" s="87"/>
      <c r="FL171" s="87"/>
      <c r="FM171" s="87"/>
      <c r="FN171" s="87"/>
      <c r="FO171" s="87"/>
      <c r="FP171" s="87"/>
      <c r="FQ171" s="87"/>
      <c r="FR171" s="87"/>
      <c r="FS171" s="87"/>
      <c r="FT171" s="87"/>
      <c r="FU171" s="87"/>
      <c r="FV171" s="87"/>
      <c r="FW171" s="87"/>
      <c r="FX171" s="87"/>
      <c r="FY171" s="87"/>
      <c r="FZ171" s="87"/>
      <c r="GA171" s="87"/>
      <c r="GB171" s="87"/>
      <c r="GC171" s="87"/>
      <c r="GD171" s="87"/>
      <c r="GE171" s="87"/>
      <c r="GF171" s="87"/>
      <c r="GG171" s="87"/>
      <c r="GH171" s="87"/>
      <c r="GI171" s="87"/>
      <c r="GJ171" s="87"/>
      <c r="GK171" s="87"/>
      <c r="GL171" s="87"/>
      <c r="GM171" s="87"/>
      <c r="GN171" s="87"/>
      <c r="GO171" s="87"/>
      <c r="GP171" s="87"/>
      <c r="GQ171" s="87"/>
      <c r="GR171" s="87"/>
      <c r="GS171" s="87"/>
      <c r="GT171" s="87"/>
      <c r="GU171" s="87"/>
      <c r="GV171" s="87"/>
      <c r="GW171" s="87"/>
      <c r="GX171" s="87"/>
      <c r="GY171" s="87"/>
      <c r="GZ171" s="87"/>
      <c r="HA171" s="87"/>
      <c r="HB171" s="87"/>
      <c r="HC171" s="87"/>
      <c r="HD171" s="87"/>
      <c r="HE171" s="87"/>
      <c r="HF171" s="87"/>
      <c r="HG171" s="87"/>
      <c r="HH171" s="87"/>
      <c r="HI171" s="87"/>
      <c r="HJ171" s="87"/>
      <c r="HK171" s="87"/>
      <c r="HL171" s="87"/>
      <c r="HM171" s="87"/>
      <c r="HN171" s="87"/>
      <c r="HO171" s="87"/>
      <c r="HP171" s="87"/>
      <c r="HQ171" s="87"/>
      <c r="HR171" s="87"/>
      <c r="HS171" s="87"/>
      <c r="HT171" s="87"/>
      <c r="HU171" s="87"/>
      <c r="HV171" s="87"/>
      <c r="HW171" s="87"/>
      <c r="HX171" s="87"/>
      <c r="HY171" s="87"/>
      <c r="HZ171" s="87"/>
      <c r="IA171" s="87"/>
      <c r="IB171" s="87"/>
      <c r="IC171" s="87"/>
      <c r="ID171" s="87"/>
      <c r="IE171" s="87"/>
      <c r="IF171" s="87"/>
      <c r="IG171" s="87"/>
      <c r="IH171" s="87"/>
      <c r="II171" s="87"/>
      <c r="IJ171" s="87"/>
      <c r="IK171" s="87"/>
      <c r="IL171" s="87"/>
      <c r="IM171" s="87"/>
      <c r="IN171" s="87"/>
      <c r="IO171" s="87"/>
      <c r="IP171" s="87"/>
      <c r="IQ171" s="87"/>
      <c r="IR171" s="87"/>
      <c r="IS171" s="87"/>
      <c r="IT171" s="87"/>
      <c r="IU171" s="87"/>
      <c r="IV171" s="87"/>
      <c r="IW171" s="87"/>
      <c r="IX171" s="87"/>
      <c r="IY171" s="87"/>
      <c r="IZ171" s="87"/>
      <c r="JA171" s="87"/>
      <c r="JB171" s="87"/>
      <c r="JC171" s="87"/>
      <c r="JD171" s="87"/>
      <c r="JE171" s="87"/>
      <c r="JF171" s="87"/>
      <c r="JG171" s="87"/>
      <c r="JH171" s="87"/>
      <c r="JI171" s="87"/>
      <c r="JJ171" s="87"/>
      <c r="JK171" s="87"/>
      <c r="JL171" s="87"/>
      <c r="JM171" s="87"/>
      <c r="JN171" s="87"/>
      <c r="JO171" s="87"/>
      <c r="JP171" s="87"/>
      <c r="JQ171" s="87"/>
      <c r="JR171" s="87"/>
      <c r="JS171" s="87"/>
      <c r="JT171" s="87"/>
      <c r="JU171" s="87"/>
      <c r="JV171" s="87"/>
      <c r="JW171" s="87"/>
      <c r="JX171" s="87"/>
      <c r="JY171" s="87"/>
      <c r="JZ171" s="87"/>
      <c r="KA171" s="87"/>
      <c r="KB171" s="87"/>
      <c r="KC171" s="87"/>
      <c r="KD171" s="87"/>
      <c r="KE171" s="87"/>
      <c r="KF171" s="87"/>
      <c r="KG171" s="87"/>
      <c r="KH171" s="87"/>
      <c r="KI171" s="87"/>
      <c r="KJ171" s="87"/>
      <c r="KK171" s="87"/>
      <c r="KL171" s="87"/>
      <c r="KM171" s="87"/>
      <c r="KN171" s="87"/>
      <c r="KO171" s="87"/>
      <c r="KP171" s="87"/>
      <c r="KQ171" s="87"/>
      <c r="KR171" s="87"/>
      <c r="KS171" s="87"/>
      <c r="KT171" s="87"/>
      <c r="KU171" s="87"/>
      <c r="KV171" s="87"/>
      <c r="KW171" s="87"/>
      <c r="KX171" s="87"/>
      <c r="KY171" s="87"/>
      <c r="KZ171" s="87"/>
      <c r="LA171" s="87"/>
      <c r="LB171" s="87"/>
      <c r="LC171" s="87"/>
      <c r="LD171" s="87"/>
      <c r="LE171" s="87"/>
      <c r="LF171" s="87"/>
      <c r="LG171" s="87"/>
      <c r="LH171" s="87"/>
      <c r="LI171" s="87"/>
      <c r="LJ171" s="87"/>
      <c r="LK171" s="87"/>
      <c r="LL171" s="87"/>
      <c r="LM171" s="87"/>
      <c r="LN171" s="87"/>
      <c r="LO171" s="87"/>
      <c r="LP171" s="87"/>
      <c r="LQ171" s="87"/>
      <c r="LR171" s="87"/>
      <c r="LS171" s="87"/>
      <c r="LT171" s="87"/>
      <c r="LU171" s="87"/>
      <c r="LV171" s="87"/>
      <c r="LW171" s="87"/>
      <c r="LX171" s="87"/>
      <c r="LY171" s="87"/>
      <c r="LZ171" s="87"/>
      <c r="MA171" s="87"/>
      <c r="MB171" s="87"/>
      <c r="MC171" s="87"/>
      <c r="MD171" s="87"/>
      <c r="ME171" s="87"/>
      <c r="MF171" s="87"/>
      <c r="MG171" s="87"/>
      <c r="MH171" s="87"/>
      <c r="MI171" s="87"/>
      <c r="MJ171" s="87"/>
      <c r="MK171" s="87"/>
      <c r="ML171" s="87"/>
      <c r="MM171" s="87"/>
      <c r="MN171" s="87"/>
      <c r="MO171" s="87"/>
      <c r="MP171" s="87"/>
      <c r="MQ171" s="87"/>
      <c r="MR171" s="87"/>
      <c r="MS171" s="87"/>
      <c r="MT171" s="87"/>
      <c r="MU171" s="87"/>
      <c r="MV171" s="87"/>
      <c r="MW171" s="87"/>
      <c r="MX171" s="87"/>
      <c r="MY171" s="87"/>
      <c r="MZ171" s="87"/>
      <c r="NA171" s="87"/>
      <c r="NB171" s="87"/>
      <c r="NC171" s="87"/>
      <c r="ND171" s="87"/>
      <c r="NE171" s="87"/>
      <c r="NF171" s="87"/>
      <c r="NG171" s="87"/>
      <c r="NH171" s="87"/>
      <c r="NI171" s="87"/>
      <c r="NJ171" s="87"/>
      <c r="NK171" s="87"/>
      <c r="NL171" s="87"/>
      <c r="NM171" s="87"/>
      <c r="NN171" s="87"/>
      <c r="NO171" s="87"/>
      <c r="NP171" s="87"/>
      <c r="NQ171" s="87"/>
      <c r="NR171" s="87"/>
      <c r="NS171" s="87"/>
      <c r="NT171" s="87"/>
      <c r="NU171" s="87"/>
      <c r="NV171" s="87"/>
      <c r="NW171" s="87"/>
      <c r="NX171" s="87"/>
      <c r="NY171" s="87"/>
      <c r="NZ171" s="87"/>
      <c r="OA171" s="87"/>
      <c r="OB171" s="87"/>
      <c r="OC171" s="87"/>
      <c r="OD171" s="87"/>
      <c r="OE171" s="87"/>
      <c r="OF171" s="87"/>
      <c r="OG171" s="87"/>
      <c r="OH171" s="87"/>
      <c r="OI171" s="87"/>
      <c r="OJ171" s="87"/>
      <c r="OK171" s="87"/>
      <c r="OL171" s="87"/>
      <c r="OM171" s="87"/>
      <c r="ON171" s="87"/>
      <c r="OO171" s="87"/>
      <c r="OP171" s="87"/>
      <c r="OQ171" s="87"/>
      <c r="OR171" s="87"/>
      <c r="OS171" s="87"/>
      <c r="OT171" s="87"/>
      <c r="OU171" s="87"/>
      <c r="OV171" s="87"/>
      <c r="OW171" s="87"/>
      <c r="OX171" s="87"/>
      <c r="OY171" s="87"/>
      <c r="OZ171" s="87"/>
      <c r="PA171" s="87"/>
      <c r="PB171" s="87"/>
      <c r="PC171" s="87"/>
      <c r="PD171" s="87"/>
      <c r="PE171" s="87"/>
      <c r="PF171" s="87"/>
      <c r="PG171" s="87"/>
      <c r="PH171" s="87"/>
      <c r="PI171" s="87"/>
      <c r="PJ171" s="87"/>
      <c r="PK171" s="87"/>
      <c r="PL171" s="87"/>
      <c r="PM171" s="87"/>
      <c r="PN171" s="87"/>
      <c r="PO171" s="87"/>
      <c r="PP171" s="87"/>
      <c r="PQ171" s="87"/>
      <c r="PR171" s="87"/>
      <c r="PS171" s="87"/>
      <c r="PT171" s="87"/>
      <c r="PU171" s="87"/>
      <c r="PV171" s="87"/>
      <c r="PW171" s="87"/>
      <c r="PX171" s="87"/>
      <c r="PY171" s="87"/>
      <c r="PZ171" s="87"/>
      <c r="QA171" s="87"/>
      <c r="QB171" s="87"/>
      <c r="QC171" s="87"/>
      <c r="QD171" s="87"/>
      <c r="QE171" s="87"/>
      <c r="QF171" s="87"/>
      <c r="QG171" s="87"/>
      <c r="QH171" s="87"/>
      <c r="QI171" s="87"/>
      <c r="QJ171" s="87"/>
      <c r="QK171" s="87"/>
      <c r="QL171" s="87"/>
      <c r="QM171" s="87"/>
      <c r="QN171" s="87"/>
      <c r="QO171" s="87"/>
      <c r="QP171" s="87"/>
      <c r="QQ171" s="87"/>
      <c r="QR171" s="87"/>
      <c r="QS171" s="87"/>
      <c r="QT171" s="87"/>
      <c r="QU171" s="87"/>
      <c r="QV171" s="87"/>
      <c r="QW171" s="87"/>
      <c r="QX171" s="87"/>
      <c r="QY171" s="87"/>
      <c r="QZ171" s="87"/>
      <c r="RA171" s="87"/>
      <c r="RB171" s="87"/>
      <c r="RC171" s="87"/>
      <c r="RD171" s="87"/>
      <c r="RE171" s="87"/>
      <c r="RF171" s="87"/>
      <c r="RG171" s="87"/>
      <c r="RH171" s="87"/>
      <c r="RI171" s="87"/>
      <c r="RJ171" s="87"/>
      <c r="RK171" s="87"/>
      <c r="RL171" s="87"/>
      <c r="RM171" s="87"/>
      <c r="RN171" s="87"/>
      <c r="RO171" s="87"/>
      <c r="RP171" s="87"/>
      <c r="RQ171" s="87"/>
      <c r="RR171" s="87"/>
      <c r="RS171" s="87"/>
      <c r="RT171" s="87"/>
      <c r="RU171" s="87"/>
      <c r="RV171" s="87"/>
      <c r="RW171" s="87"/>
      <c r="RX171" s="87"/>
      <c r="RY171" s="87"/>
      <c r="RZ171" s="87"/>
      <c r="SA171" s="87"/>
      <c r="SB171" s="87"/>
      <c r="SC171" s="87"/>
      <c r="SD171" s="87"/>
      <c r="SE171" s="87"/>
      <c r="SF171" s="87"/>
      <c r="SG171" s="87"/>
      <c r="SH171" s="87"/>
      <c r="SI171" s="87"/>
      <c r="SJ171" s="87"/>
      <c r="SK171" s="87"/>
      <c r="SL171" s="87"/>
      <c r="SM171" s="87"/>
      <c r="SN171" s="87"/>
      <c r="SO171" s="87"/>
      <c r="SP171" s="87"/>
      <c r="SQ171" s="87"/>
      <c r="SR171" s="87"/>
      <c r="SS171" s="87"/>
      <c r="ST171" s="87"/>
      <c r="SU171" s="87"/>
      <c r="SV171" s="87"/>
      <c r="SW171" s="87"/>
      <c r="SX171" s="87"/>
      <c r="SY171" s="87"/>
      <c r="SZ171" s="87"/>
      <c r="TA171" s="87"/>
      <c r="TB171" s="87"/>
      <c r="TC171" s="87"/>
      <c r="TD171" s="87"/>
      <c r="TE171" s="87"/>
      <c r="TF171" s="87"/>
      <c r="TG171" s="87"/>
      <c r="TH171" s="87"/>
      <c r="TI171" s="87"/>
      <c r="TJ171" s="87"/>
      <c r="TK171" s="87"/>
      <c r="TL171" s="87"/>
      <c r="TM171" s="87"/>
      <c r="TN171" s="87"/>
      <c r="TO171" s="87"/>
      <c r="TP171" s="87"/>
      <c r="TQ171" s="87"/>
      <c r="TR171" s="87"/>
      <c r="TS171" s="87"/>
      <c r="TT171" s="87"/>
      <c r="TU171" s="87"/>
      <c r="TV171" s="87"/>
      <c r="TW171" s="87"/>
      <c r="TX171" s="87"/>
      <c r="TY171" s="87"/>
      <c r="TZ171" s="87"/>
      <c r="UA171" s="87"/>
      <c r="UB171" s="87"/>
      <c r="UC171" s="87"/>
      <c r="UD171" s="87"/>
      <c r="UE171" s="87"/>
      <c r="UF171" s="87"/>
      <c r="UG171" s="87"/>
      <c r="UH171" s="87"/>
      <c r="UI171" s="87"/>
      <c r="UJ171" s="87"/>
      <c r="UK171" s="87"/>
      <c r="UL171" s="87"/>
      <c r="UM171" s="87"/>
      <c r="UN171" s="87"/>
      <c r="UO171" s="87"/>
      <c r="UP171" s="87"/>
      <c r="UQ171" s="87"/>
      <c r="UR171" s="87"/>
      <c r="US171" s="87"/>
      <c r="UT171" s="87"/>
      <c r="UU171" s="87"/>
      <c r="UV171" s="87"/>
      <c r="UW171" s="87"/>
      <c r="UX171" s="87"/>
      <c r="UY171" s="87"/>
      <c r="UZ171" s="87"/>
      <c r="VA171" s="87"/>
      <c r="VB171" s="87"/>
      <c r="VC171" s="87"/>
      <c r="VD171" s="87"/>
      <c r="VE171" s="87"/>
      <c r="VF171" s="87"/>
      <c r="VG171" s="87"/>
      <c r="VH171" s="87"/>
      <c r="VI171" s="87"/>
      <c r="VJ171" s="87"/>
      <c r="VK171" s="87"/>
      <c r="VL171" s="87"/>
      <c r="VM171" s="87"/>
      <c r="VN171" s="87"/>
      <c r="VO171" s="87"/>
      <c r="VP171" s="87"/>
      <c r="VQ171" s="87"/>
      <c r="VR171" s="87"/>
      <c r="VS171" s="87"/>
      <c r="VT171" s="87"/>
      <c r="VU171" s="87"/>
      <c r="VV171" s="87"/>
      <c r="VW171" s="87"/>
      <c r="VX171" s="87"/>
      <c r="VY171" s="87"/>
      <c r="VZ171" s="87"/>
      <c r="WA171" s="87"/>
      <c r="WB171" s="87"/>
      <c r="WC171" s="87"/>
      <c r="WD171" s="87"/>
      <c r="WE171" s="87"/>
      <c r="WF171" s="87"/>
      <c r="WG171" s="87"/>
      <c r="WH171" s="87"/>
      <c r="WI171" s="87"/>
      <c r="WJ171" s="87"/>
      <c r="WK171" s="87"/>
      <c r="WL171" s="87"/>
      <c r="WM171" s="87"/>
      <c r="WN171" s="87"/>
      <c r="WO171" s="87"/>
      <c r="WP171" s="87"/>
      <c r="WQ171" s="87"/>
      <c r="WR171" s="87"/>
      <c r="WS171" s="87"/>
      <c r="WT171" s="87"/>
      <c r="WU171" s="87"/>
      <c r="WV171" s="87"/>
      <c r="WW171" s="87"/>
      <c r="WX171" s="87"/>
      <c r="WY171" s="87"/>
      <c r="WZ171" s="87"/>
      <c r="XA171" s="87"/>
      <c r="XB171" s="87"/>
      <c r="XC171" s="87"/>
      <c r="XD171" s="87"/>
      <c r="XE171" s="87"/>
      <c r="XF171" s="87"/>
      <c r="XG171" s="87"/>
      <c r="XH171" s="87"/>
      <c r="XI171" s="87"/>
      <c r="XJ171" s="87"/>
      <c r="XK171" s="87"/>
      <c r="XL171" s="87"/>
      <c r="XM171" s="87"/>
      <c r="XN171" s="87"/>
      <c r="XO171" s="87"/>
      <c r="XP171" s="87"/>
      <c r="XQ171" s="87"/>
      <c r="XR171" s="87"/>
      <c r="XS171" s="87"/>
      <c r="XT171" s="87"/>
      <c r="XU171" s="87"/>
      <c r="XV171" s="87"/>
      <c r="XW171" s="87"/>
      <c r="XX171" s="87"/>
      <c r="XY171" s="87"/>
      <c r="XZ171" s="87"/>
      <c r="YA171" s="87"/>
      <c r="YB171" s="87"/>
      <c r="YC171" s="87"/>
      <c r="YD171" s="87"/>
      <c r="YE171" s="87"/>
      <c r="YF171" s="87"/>
      <c r="YG171" s="87"/>
      <c r="YH171" s="87"/>
      <c r="YI171" s="87"/>
      <c r="YJ171" s="87"/>
      <c r="YK171" s="87"/>
      <c r="YL171" s="87"/>
      <c r="YM171" s="87"/>
      <c r="YN171" s="87"/>
      <c r="YO171" s="87"/>
      <c r="YP171" s="87"/>
      <c r="YQ171" s="87"/>
      <c r="YR171" s="87"/>
      <c r="YS171" s="87"/>
      <c r="YT171" s="87"/>
      <c r="YU171" s="87"/>
      <c r="YV171" s="87"/>
      <c r="YW171" s="87"/>
      <c r="YX171" s="87"/>
      <c r="YY171" s="87"/>
      <c r="YZ171" s="87"/>
      <c r="ZA171" s="87"/>
      <c r="ZB171" s="87"/>
      <c r="ZC171" s="87"/>
      <c r="ZD171" s="87"/>
      <c r="ZE171" s="87"/>
      <c r="ZF171" s="87"/>
      <c r="ZG171" s="87"/>
      <c r="ZH171" s="87"/>
      <c r="ZI171" s="87"/>
      <c r="ZJ171" s="87"/>
      <c r="ZK171" s="87"/>
      <c r="ZL171" s="87"/>
      <c r="ZM171" s="87"/>
      <c r="ZN171" s="87"/>
      <c r="ZO171" s="87"/>
      <c r="ZP171" s="87"/>
      <c r="ZQ171" s="87"/>
      <c r="ZR171" s="87"/>
      <c r="ZS171" s="87"/>
      <c r="ZT171" s="87"/>
      <c r="ZU171" s="87"/>
      <c r="ZV171" s="87"/>
      <c r="ZW171" s="87"/>
      <c r="ZX171" s="87"/>
      <c r="ZY171" s="87"/>
      <c r="ZZ171" s="87"/>
      <c r="AAA171" s="87"/>
      <c r="AAB171" s="87"/>
      <c r="AAC171" s="87"/>
      <c r="AAD171" s="87"/>
      <c r="AAE171" s="87"/>
      <c r="AAF171" s="87"/>
      <c r="AAG171" s="87"/>
      <c r="AAH171" s="87"/>
      <c r="AAI171" s="87"/>
      <c r="AAJ171" s="87"/>
      <c r="AAK171" s="87"/>
      <c r="AAL171" s="87"/>
      <c r="AAM171" s="87"/>
      <c r="AAN171" s="87"/>
      <c r="AAO171" s="87"/>
      <c r="AAP171" s="87"/>
      <c r="AAQ171" s="87"/>
      <c r="AAR171" s="87"/>
      <c r="AAS171" s="87"/>
      <c r="AAT171" s="87"/>
      <c r="AAU171" s="87"/>
      <c r="AAV171" s="87"/>
      <c r="AAW171" s="87"/>
      <c r="AAX171" s="87"/>
      <c r="AAY171" s="87"/>
      <c r="AAZ171" s="87"/>
      <c r="ABA171" s="87"/>
      <c r="ABB171" s="87"/>
      <c r="ABC171" s="87"/>
      <c r="ABD171" s="87"/>
      <c r="ABE171" s="87"/>
      <c r="ABF171" s="87"/>
      <c r="ABG171" s="87"/>
      <c r="ABH171" s="87"/>
      <c r="ABI171" s="87"/>
      <c r="ABJ171" s="87"/>
      <c r="ABK171" s="87"/>
      <c r="ABL171" s="87"/>
      <c r="ABM171" s="87"/>
      <c r="ABN171" s="87"/>
      <c r="ABO171" s="87"/>
      <c r="ABP171" s="87"/>
      <c r="ABQ171" s="87"/>
      <c r="ABR171" s="87"/>
      <c r="ABS171" s="87"/>
      <c r="ABT171" s="87"/>
      <c r="ABU171" s="87"/>
      <c r="ABV171" s="87"/>
      <c r="ABW171" s="87"/>
      <c r="ABX171" s="87"/>
      <c r="ABY171" s="87"/>
      <c r="ABZ171" s="87"/>
      <c r="ACA171" s="87"/>
      <c r="ACB171" s="87"/>
      <c r="ACC171" s="87"/>
      <c r="ACD171" s="87"/>
      <c r="ACE171" s="87"/>
      <c r="ACF171" s="87"/>
      <c r="ACG171" s="87"/>
      <c r="ACH171" s="87"/>
      <c r="ACI171" s="87"/>
      <c r="ACJ171" s="87"/>
      <c r="ACK171" s="87"/>
      <c r="ACL171" s="87"/>
      <c r="ACM171" s="87"/>
      <c r="ACN171" s="87"/>
      <c r="ACO171" s="87"/>
      <c r="ACP171" s="87"/>
      <c r="ACQ171" s="87"/>
      <c r="ACR171" s="87"/>
      <c r="ACS171" s="87"/>
      <c r="ACT171" s="87"/>
      <c r="ACU171" s="87"/>
      <c r="ACV171" s="87"/>
      <c r="ACW171" s="87"/>
      <c r="ACX171" s="87"/>
      <c r="ACY171" s="87"/>
      <c r="ACZ171" s="87"/>
      <c r="ADA171" s="87"/>
      <c r="ADB171" s="87"/>
      <c r="ADC171" s="87"/>
      <c r="ADD171" s="87"/>
      <c r="ADE171" s="87"/>
      <c r="ADF171" s="87"/>
      <c r="ADG171" s="87"/>
      <c r="ADH171" s="87"/>
      <c r="ADI171" s="87"/>
      <c r="ADJ171" s="87"/>
      <c r="ADK171" s="87"/>
      <c r="ADL171" s="87"/>
      <c r="ADM171" s="87"/>
      <c r="ADN171" s="87"/>
      <c r="ADO171" s="87"/>
      <c r="ADP171" s="87"/>
      <c r="ADQ171" s="87"/>
      <c r="ADR171" s="87"/>
      <c r="ADS171" s="87"/>
      <c r="ADT171" s="87"/>
      <c r="ADU171" s="87"/>
      <c r="ADV171" s="87"/>
      <c r="ADW171" s="87"/>
      <c r="ADX171" s="87"/>
      <c r="ADY171" s="87"/>
      <c r="ADZ171" s="87"/>
      <c r="AEA171" s="87"/>
      <c r="AEB171" s="87"/>
      <c r="AEC171" s="87"/>
      <c r="AED171" s="87"/>
      <c r="AEE171" s="87"/>
      <c r="AEF171" s="87"/>
      <c r="AEG171" s="87"/>
      <c r="AEH171" s="87"/>
      <c r="AEI171" s="87"/>
      <c r="AEJ171" s="87"/>
      <c r="AEK171" s="87"/>
      <c r="AEL171" s="87"/>
      <c r="AEM171" s="87"/>
      <c r="AEN171" s="87"/>
      <c r="AEO171" s="87"/>
      <c r="AEP171" s="87"/>
      <c r="AEQ171" s="87"/>
      <c r="AER171" s="87"/>
      <c r="AES171" s="87"/>
      <c r="AET171" s="87"/>
      <c r="AEU171" s="87"/>
      <c r="AEV171" s="87"/>
      <c r="AEW171" s="87"/>
      <c r="AEX171" s="87"/>
      <c r="AEY171" s="87"/>
      <c r="AEZ171" s="87"/>
      <c r="AFA171" s="87"/>
      <c r="AFB171" s="87"/>
      <c r="AFC171" s="87"/>
      <c r="AFD171" s="87"/>
      <c r="AFE171" s="87"/>
      <c r="AFF171" s="87"/>
      <c r="AFG171" s="87"/>
      <c r="AFH171" s="87"/>
      <c r="AFI171" s="87"/>
      <c r="AFJ171" s="87"/>
      <c r="AFK171" s="87"/>
      <c r="AFL171" s="87"/>
      <c r="AFM171" s="87"/>
      <c r="AFN171" s="87"/>
      <c r="AFO171" s="87"/>
      <c r="AFP171" s="87"/>
      <c r="AFQ171" s="87"/>
      <c r="AFR171" s="87"/>
      <c r="AFS171" s="87"/>
      <c r="AFT171" s="87"/>
      <c r="AFU171" s="87"/>
      <c r="AFV171" s="87"/>
      <c r="AFW171" s="87"/>
      <c r="AFX171" s="87"/>
      <c r="AFY171" s="87"/>
      <c r="AFZ171" s="87"/>
      <c r="AGA171" s="87"/>
      <c r="AGB171" s="87"/>
      <c r="AGC171" s="87"/>
      <c r="AGD171" s="87"/>
      <c r="AGE171" s="87"/>
      <c r="AGF171" s="87"/>
      <c r="AGG171" s="87"/>
      <c r="AGH171" s="87"/>
      <c r="AGI171" s="87"/>
      <c r="AGJ171" s="87"/>
      <c r="AGK171" s="87"/>
      <c r="AGL171" s="87"/>
      <c r="AGM171" s="87"/>
      <c r="AGN171" s="87"/>
      <c r="AGO171" s="87"/>
      <c r="AGP171" s="87"/>
      <c r="AGQ171" s="87"/>
      <c r="AGR171" s="87"/>
      <c r="AGS171" s="87"/>
      <c r="AGT171" s="87"/>
      <c r="AGU171" s="87"/>
      <c r="AGV171" s="87"/>
      <c r="AGW171" s="87"/>
      <c r="AGX171" s="87"/>
      <c r="AGY171" s="87"/>
      <c r="AGZ171" s="87"/>
      <c r="AHA171" s="87"/>
      <c r="AHB171" s="87"/>
      <c r="AHC171" s="87"/>
      <c r="AHD171" s="87"/>
      <c r="AHE171" s="87"/>
      <c r="AHF171" s="87"/>
      <c r="AHG171" s="87"/>
      <c r="AHH171" s="87"/>
      <c r="AHI171" s="87"/>
      <c r="AHJ171" s="87"/>
      <c r="AHK171" s="87"/>
      <c r="AHL171" s="87"/>
      <c r="AHM171" s="87"/>
      <c r="AHN171" s="87"/>
      <c r="AHO171" s="87"/>
      <c r="AHP171" s="87"/>
      <c r="AHQ171" s="87"/>
      <c r="AHR171" s="87"/>
      <c r="AHS171" s="87"/>
      <c r="AHT171" s="87"/>
      <c r="AHU171" s="87"/>
      <c r="AHV171" s="87"/>
      <c r="AHW171" s="87"/>
      <c r="AHX171" s="87"/>
      <c r="AHY171" s="87"/>
      <c r="AHZ171" s="87"/>
      <c r="AIA171" s="87"/>
      <c r="AIB171" s="87"/>
      <c r="AIC171" s="87"/>
      <c r="AID171" s="87"/>
      <c r="AIE171" s="87"/>
      <c r="AIF171" s="87"/>
      <c r="AIG171" s="87"/>
      <c r="AIH171" s="87"/>
      <c r="AII171" s="87"/>
      <c r="AIJ171" s="87"/>
      <c r="AIK171" s="87"/>
      <c r="AIL171" s="87"/>
      <c r="AIM171" s="87"/>
      <c r="AIN171" s="87"/>
      <c r="AIO171" s="87"/>
      <c r="AIP171" s="87"/>
      <c r="AIQ171" s="87"/>
      <c r="AIR171" s="87"/>
      <c r="AIS171" s="87"/>
      <c r="AIT171" s="87"/>
      <c r="AIU171" s="87"/>
      <c r="AIV171" s="87"/>
      <c r="AIW171" s="87"/>
      <c r="AIX171" s="87"/>
      <c r="AIY171" s="87"/>
      <c r="AIZ171" s="87"/>
      <c r="AJA171" s="87"/>
      <c r="AJB171" s="87"/>
      <c r="AJC171" s="87"/>
      <c r="AJD171" s="87"/>
      <c r="AJE171" s="87"/>
      <c r="AJF171" s="87"/>
      <c r="AJG171" s="87"/>
      <c r="AJH171" s="87"/>
      <c r="AJI171" s="87"/>
      <c r="AJJ171" s="87"/>
      <c r="AJK171" s="87"/>
      <c r="AJL171" s="87"/>
      <c r="AJM171" s="87"/>
      <c r="AJN171" s="87"/>
      <c r="AJO171" s="87"/>
      <c r="AJP171" s="87"/>
      <c r="AJQ171" s="87"/>
      <c r="AJR171" s="87"/>
      <c r="AJS171" s="87"/>
      <c r="AJT171" s="87"/>
      <c r="AJU171" s="87"/>
      <c r="AJV171" s="87"/>
      <c r="AJW171" s="87"/>
      <c r="AJX171" s="87"/>
      <c r="AJY171" s="87"/>
      <c r="AJZ171" s="87"/>
      <c r="AKA171" s="87"/>
      <c r="AKB171" s="87"/>
      <c r="AKC171" s="87"/>
      <c r="AKD171" s="87"/>
      <c r="AKE171" s="87"/>
      <c r="AKF171" s="87"/>
      <c r="AKG171" s="87"/>
      <c r="AKH171" s="87"/>
      <c r="AKI171" s="87"/>
      <c r="AKJ171" s="87"/>
      <c r="AKK171" s="87"/>
      <c r="AKL171" s="87"/>
      <c r="AKM171" s="87"/>
      <c r="AKN171" s="87"/>
      <c r="AKO171" s="87"/>
      <c r="AKP171" s="87"/>
      <c r="AKQ171" s="87"/>
      <c r="AKR171" s="87"/>
      <c r="AKS171" s="87"/>
      <c r="AKT171" s="87"/>
      <c r="AKU171" s="87"/>
      <c r="AKV171" s="87"/>
      <c r="AKW171" s="87"/>
      <c r="AKX171" s="87"/>
      <c r="AKY171" s="87"/>
      <c r="AKZ171" s="87"/>
      <c r="ALA171" s="87"/>
      <c r="ALB171" s="87"/>
      <c r="ALC171" s="87"/>
      <c r="ALD171" s="87"/>
      <c r="ALE171" s="87"/>
      <c r="ALF171" s="87"/>
      <c r="ALG171" s="87"/>
      <c r="ALH171" s="87"/>
      <c r="ALI171" s="87"/>
      <c r="ALJ171" s="87"/>
      <c r="ALK171" s="87"/>
      <c r="ALL171" s="87"/>
      <c r="ALM171" s="87"/>
      <c r="ALN171" s="87"/>
      <c r="ALO171" s="87"/>
      <c r="ALP171" s="87"/>
      <c r="ALQ171" s="87"/>
      <c r="ALR171" s="87"/>
      <c r="ALS171" s="87"/>
      <c r="ALT171" s="87"/>
      <c r="ALU171" s="87"/>
      <c r="ALV171" s="87"/>
      <c r="ALW171" s="87"/>
      <c r="ALX171" s="87"/>
      <c r="ALY171" s="87"/>
      <c r="ALZ171" s="87"/>
      <c r="AMA171" s="87"/>
      <c r="AMB171" s="87"/>
      <c r="AMC171" s="87"/>
      <c r="AMD171" s="87"/>
      <c r="AME171" s="87"/>
      <c r="AMF171" s="87"/>
      <c r="AMG171" s="87"/>
      <c r="AMH171" s="87"/>
      <c r="AMI171" s="87"/>
      <c r="AMJ171" s="87"/>
      <c r="AMK171" s="87"/>
    </row>
    <row r="172" spans="7:1025" s="89" customFormat="1" ht="12.75">
      <c r="G172" s="87"/>
      <c r="H172" s="87"/>
      <c r="I172" s="87"/>
      <c r="J172" s="87"/>
      <c r="K172" s="87"/>
      <c r="L172" s="87"/>
      <c r="M172" s="87"/>
      <c r="N172" s="87"/>
      <c r="O172" s="87"/>
      <c r="P172" s="87"/>
      <c r="Q172" s="87"/>
      <c r="R172" s="87"/>
      <c r="S172" s="87"/>
      <c r="T172" s="87"/>
      <c r="U172" s="87"/>
      <c r="V172" s="87"/>
      <c r="W172" s="87"/>
      <c r="X172" s="87"/>
      <c r="Y172" s="87"/>
      <c r="Z172" s="87"/>
      <c r="AA172" s="87"/>
      <c r="AB172" s="87"/>
      <c r="AC172" s="87"/>
      <c r="AD172" s="87"/>
      <c r="AE172" s="87"/>
      <c r="AF172" s="87"/>
      <c r="AG172" s="87"/>
      <c r="AH172" s="87"/>
      <c r="AI172" s="87"/>
      <c r="AJ172" s="87"/>
      <c r="AK172" s="87"/>
      <c r="AL172" s="87"/>
      <c r="AM172" s="87"/>
      <c r="AN172" s="87"/>
      <c r="AO172" s="87"/>
      <c r="AP172" s="87"/>
      <c r="AQ172" s="87"/>
      <c r="AR172" s="87"/>
      <c r="AS172" s="87"/>
      <c r="AT172" s="87"/>
      <c r="AU172" s="87"/>
      <c r="AV172" s="87"/>
      <c r="AW172" s="87"/>
      <c r="AX172" s="87"/>
      <c r="AY172" s="87"/>
      <c r="AZ172" s="87"/>
      <c r="BA172" s="87"/>
      <c r="BB172" s="87"/>
      <c r="BC172" s="87"/>
      <c r="BD172" s="87"/>
      <c r="BE172" s="87"/>
      <c r="BF172" s="87"/>
      <c r="BG172" s="87"/>
      <c r="BH172" s="87"/>
      <c r="BI172" s="87"/>
      <c r="BJ172" s="87"/>
      <c r="BK172" s="87"/>
      <c r="BL172" s="87"/>
      <c r="BM172" s="87"/>
      <c r="BN172" s="87"/>
      <c r="BO172" s="87"/>
      <c r="BP172" s="87"/>
      <c r="BQ172" s="87"/>
      <c r="BR172" s="87"/>
      <c r="BS172" s="87"/>
      <c r="BT172" s="87"/>
      <c r="BU172" s="87"/>
      <c r="BV172" s="87"/>
      <c r="BW172" s="87"/>
      <c r="BX172" s="87"/>
      <c r="BY172" s="87"/>
      <c r="BZ172" s="87"/>
      <c r="CA172" s="87"/>
      <c r="CB172" s="87"/>
      <c r="CC172" s="87"/>
      <c r="CD172" s="87"/>
      <c r="CE172" s="87"/>
      <c r="CF172" s="87"/>
      <c r="CG172" s="87"/>
      <c r="CH172" s="87"/>
      <c r="CI172" s="87"/>
      <c r="CJ172" s="87"/>
      <c r="CK172" s="87"/>
      <c r="CL172" s="87"/>
      <c r="CM172" s="87"/>
      <c r="CN172" s="87"/>
      <c r="CO172" s="87"/>
      <c r="CP172" s="87"/>
      <c r="CQ172" s="87"/>
      <c r="CR172" s="87"/>
      <c r="CS172" s="87"/>
      <c r="CT172" s="87"/>
      <c r="CU172" s="87"/>
      <c r="CV172" s="87"/>
      <c r="CW172" s="87"/>
      <c r="CX172" s="87"/>
      <c r="CY172" s="87"/>
      <c r="CZ172" s="87"/>
      <c r="DA172" s="87"/>
      <c r="DB172" s="87"/>
      <c r="DC172" s="87"/>
      <c r="DD172" s="87"/>
      <c r="DE172" s="87"/>
      <c r="DF172" s="87"/>
      <c r="DG172" s="87"/>
      <c r="DH172" s="87"/>
      <c r="DI172" s="87"/>
      <c r="DJ172" s="87"/>
      <c r="DK172" s="87"/>
      <c r="DL172" s="87"/>
      <c r="DM172" s="87"/>
      <c r="DN172" s="87"/>
      <c r="DO172" s="87"/>
      <c r="DP172" s="87"/>
      <c r="DQ172" s="87"/>
      <c r="DR172" s="87"/>
      <c r="DS172" s="87"/>
      <c r="DT172" s="87"/>
      <c r="DU172" s="87"/>
      <c r="DV172" s="87"/>
      <c r="DW172" s="87"/>
      <c r="DX172" s="87"/>
      <c r="DY172" s="87"/>
      <c r="DZ172" s="87"/>
      <c r="EA172" s="87"/>
      <c r="EB172" s="87"/>
      <c r="EC172" s="87"/>
      <c r="ED172" s="87"/>
      <c r="EE172" s="87"/>
      <c r="EF172" s="87"/>
      <c r="EG172" s="87"/>
      <c r="EH172" s="87"/>
      <c r="EI172" s="87"/>
      <c r="EJ172" s="87"/>
      <c r="EK172" s="87"/>
      <c r="EL172" s="87"/>
      <c r="EM172" s="87"/>
      <c r="EN172" s="87"/>
      <c r="EO172" s="87"/>
      <c r="EP172" s="87"/>
      <c r="EQ172" s="87"/>
      <c r="ER172" s="87"/>
      <c r="ES172" s="87"/>
      <c r="ET172" s="87"/>
      <c r="EU172" s="87"/>
      <c r="EV172" s="87"/>
      <c r="EW172" s="87"/>
      <c r="EX172" s="87"/>
      <c r="EY172" s="87"/>
      <c r="EZ172" s="87"/>
      <c r="FA172" s="87"/>
      <c r="FB172" s="87"/>
      <c r="FC172" s="87"/>
      <c r="FD172" s="87"/>
      <c r="FE172" s="87"/>
      <c r="FF172" s="87"/>
      <c r="FG172" s="87"/>
      <c r="FH172" s="87"/>
      <c r="FI172" s="87"/>
      <c r="FJ172" s="87"/>
      <c r="FK172" s="87"/>
      <c r="FL172" s="87"/>
      <c r="FM172" s="87"/>
      <c r="FN172" s="87"/>
      <c r="FO172" s="87"/>
      <c r="FP172" s="87"/>
      <c r="FQ172" s="87"/>
      <c r="FR172" s="87"/>
      <c r="FS172" s="87"/>
      <c r="FT172" s="87"/>
      <c r="FU172" s="87"/>
      <c r="FV172" s="87"/>
      <c r="FW172" s="87"/>
      <c r="FX172" s="87"/>
      <c r="FY172" s="87"/>
      <c r="FZ172" s="87"/>
      <c r="GA172" s="87"/>
      <c r="GB172" s="87"/>
      <c r="GC172" s="87"/>
      <c r="GD172" s="87"/>
      <c r="GE172" s="87"/>
      <c r="GF172" s="87"/>
      <c r="GG172" s="87"/>
      <c r="GH172" s="87"/>
      <c r="GI172" s="87"/>
      <c r="GJ172" s="87"/>
      <c r="GK172" s="87"/>
      <c r="GL172" s="87"/>
      <c r="GM172" s="87"/>
      <c r="GN172" s="87"/>
      <c r="GO172" s="87"/>
      <c r="GP172" s="87"/>
      <c r="GQ172" s="87"/>
      <c r="GR172" s="87"/>
      <c r="GS172" s="87"/>
      <c r="GT172" s="87"/>
      <c r="GU172" s="87"/>
      <c r="GV172" s="87"/>
      <c r="GW172" s="87"/>
      <c r="GX172" s="87"/>
      <c r="GY172" s="87"/>
      <c r="GZ172" s="87"/>
      <c r="HA172" s="87"/>
      <c r="HB172" s="87"/>
      <c r="HC172" s="87"/>
      <c r="HD172" s="87"/>
      <c r="HE172" s="87"/>
      <c r="HF172" s="87"/>
      <c r="HG172" s="87"/>
      <c r="HH172" s="87"/>
      <c r="HI172" s="87"/>
      <c r="HJ172" s="87"/>
      <c r="HK172" s="87"/>
      <c r="HL172" s="87"/>
      <c r="HM172" s="87"/>
      <c r="HN172" s="87"/>
      <c r="HO172" s="87"/>
      <c r="HP172" s="87"/>
      <c r="HQ172" s="87"/>
      <c r="HR172" s="87"/>
      <c r="HS172" s="87"/>
      <c r="HT172" s="87"/>
      <c r="HU172" s="87"/>
      <c r="HV172" s="87"/>
      <c r="HW172" s="87"/>
      <c r="HX172" s="87"/>
      <c r="HY172" s="87"/>
      <c r="HZ172" s="87"/>
      <c r="IA172" s="87"/>
      <c r="IB172" s="87"/>
      <c r="IC172" s="87"/>
      <c r="ID172" s="87"/>
      <c r="IE172" s="87"/>
      <c r="IF172" s="87"/>
      <c r="IG172" s="87"/>
      <c r="IH172" s="87"/>
      <c r="II172" s="87"/>
      <c r="IJ172" s="87"/>
      <c r="IK172" s="87"/>
      <c r="IL172" s="87"/>
      <c r="IM172" s="87"/>
      <c r="IN172" s="87"/>
      <c r="IO172" s="87"/>
      <c r="IP172" s="87"/>
      <c r="IQ172" s="87"/>
      <c r="IR172" s="87"/>
      <c r="IS172" s="87"/>
      <c r="IT172" s="87"/>
      <c r="IU172" s="87"/>
      <c r="IV172" s="87"/>
      <c r="IW172" s="87"/>
      <c r="IX172" s="87"/>
      <c r="IY172" s="87"/>
      <c r="IZ172" s="87"/>
      <c r="JA172" s="87"/>
      <c r="JB172" s="87"/>
      <c r="JC172" s="87"/>
      <c r="JD172" s="87"/>
      <c r="JE172" s="87"/>
      <c r="JF172" s="87"/>
      <c r="JG172" s="87"/>
      <c r="JH172" s="87"/>
      <c r="JI172" s="87"/>
      <c r="JJ172" s="87"/>
      <c r="JK172" s="87"/>
      <c r="JL172" s="87"/>
      <c r="JM172" s="87"/>
      <c r="JN172" s="87"/>
      <c r="JO172" s="87"/>
      <c r="JP172" s="87"/>
      <c r="JQ172" s="87"/>
      <c r="JR172" s="87"/>
      <c r="JS172" s="87"/>
      <c r="JT172" s="87"/>
      <c r="JU172" s="87"/>
      <c r="JV172" s="87"/>
      <c r="JW172" s="87"/>
      <c r="JX172" s="87"/>
      <c r="JY172" s="87"/>
      <c r="JZ172" s="87"/>
      <c r="KA172" s="87"/>
      <c r="KB172" s="87"/>
      <c r="KC172" s="87"/>
      <c r="KD172" s="87"/>
      <c r="KE172" s="87"/>
      <c r="KF172" s="87"/>
      <c r="KG172" s="87"/>
      <c r="KH172" s="87"/>
      <c r="KI172" s="87"/>
      <c r="KJ172" s="87"/>
      <c r="KK172" s="87"/>
      <c r="KL172" s="87"/>
      <c r="KM172" s="87"/>
      <c r="KN172" s="87"/>
      <c r="KO172" s="87"/>
      <c r="KP172" s="87"/>
      <c r="KQ172" s="87"/>
      <c r="KR172" s="87"/>
      <c r="KS172" s="87"/>
      <c r="KT172" s="87"/>
      <c r="KU172" s="87"/>
      <c r="KV172" s="87"/>
      <c r="KW172" s="87"/>
      <c r="KX172" s="87"/>
      <c r="KY172" s="87"/>
      <c r="KZ172" s="87"/>
      <c r="LA172" s="87"/>
      <c r="LB172" s="87"/>
      <c r="LC172" s="87"/>
      <c r="LD172" s="87"/>
      <c r="LE172" s="87"/>
      <c r="LF172" s="87"/>
      <c r="LG172" s="87"/>
      <c r="LH172" s="87"/>
      <c r="LI172" s="87"/>
      <c r="LJ172" s="87"/>
      <c r="LK172" s="87"/>
      <c r="LL172" s="87"/>
      <c r="LM172" s="87"/>
      <c r="LN172" s="87"/>
      <c r="LO172" s="87"/>
      <c r="LP172" s="87"/>
      <c r="LQ172" s="87"/>
      <c r="LR172" s="87"/>
      <c r="LS172" s="87"/>
      <c r="LT172" s="87"/>
      <c r="LU172" s="87"/>
      <c r="LV172" s="87"/>
      <c r="LW172" s="87"/>
      <c r="LX172" s="87"/>
      <c r="LY172" s="87"/>
      <c r="LZ172" s="87"/>
      <c r="MA172" s="87"/>
      <c r="MB172" s="87"/>
      <c r="MC172" s="87"/>
      <c r="MD172" s="87"/>
      <c r="ME172" s="87"/>
      <c r="MF172" s="87"/>
      <c r="MG172" s="87"/>
      <c r="MH172" s="87"/>
      <c r="MI172" s="87"/>
      <c r="MJ172" s="87"/>
      <c r="MK172" s="87"/>
      <c r="ML172" s="87"/>
      <c r="MM172" s="87"/>
      <c r="MN172" s="87"/>
      <c r="MO172" s="87"/>
      <c r="MP172" s="87"/>
      <c r="MQ172" s="87"/>
      <c r="MR172" s="87"/>
      <c r="MS172" s="87"/>
      <c r="MT172" s="87"/>
      <c r="MU172" s="87"/>
      <c r="MV172" s="87"/>
      <c r="MW172" s="87"/>
      <c r="MX172" s="87"/>
      <c r="MY172" s="87"/>
      <c r="MZ172" s="87"/>
      <c r="NA172" s="87"/>
      <c r="NB172" s="87"/>
      <c r="NC172" s="87"/>
      <c r="ND172" s="87"/>
      <c r="NE172" s="87"/>
      <c r="NF172" s="87"/>
      <c r="NG172" s="87"/>
      <c r="NH172" s="87"/>
      <c r="NI172" s="87"/>
      <c r="NJ172" s="87"/>
      <c r="NK172" s="87"/>
      <c r="NL172" s="87"/>
      <c r="NM172" s="87"/>
      <c r="NN172" s="87"/>
      <c r="NO172" s="87"/>
      <c r="NP172" s="87"/>
      <c r="NQ172" s="87"/>
      <c r="NR172" s="87"/>
      <c r="NS172" s="87"/>
      <c r="NT172" s="87"/>
      <c r="NU172" s="87"/>
      <c r="NV172" s="87"/>
      <c r="NW172" s="87"/>
      <c r="NX172" s="87"/>
      <c r="NY172" s="87"/>
      <c r="NZ172" s="87"/>
      <c r="OA172" s="87"/>
      <c r="OB172" s="87"/>
      <c r="OC172" s="87"/>
      <c r="OD172" s="87"/>
      <c r="OE172" s="87"/>
      <c r="OF172" s="87"/>
      <c r="OG172" s="87"/>
      <c r="OH172" s="87"/>
      <c r="OI172" s="87"/>
      <c r="OJ172" s="87"/>
      <c r="OK172" s="87"/>
      <c r="OL172" s="87"/>
      <c r="OM172" s="87"/>
      <c r="ON172" s="87"/>
      <c r="OO172" s="87"/>
      <c r="OP172" s="87"/>
      <c r="OQ172" s="87"/>
      <c r="OR172" s="87"/>
      <c r="OS172" s="87"/>
      <c r="OT172" s="87"/>
      <c r="OU172" s="87"/>
      <c r="OV172" s="87"/>
      <c r="OW172" s="87"/>
      <c r="OX172" s="87"/>
      <c r="OY172" s="87"/>
      <c r="OZ172" s="87"/>
      <c r="PA172" s="87"/>
      <c r="PB172" s="87"/>
      <c r="PC172" s="87"/>
      <c r="PD172" s="87"/>
      <c r="PE172" s="87"/>
      <c r="PF172" s="87"/>
      <c r="PG172" s="87"/>
      <c r="PH172" s="87"/>
      <c r="PI172" s="87"/>
      <c r="PJ172" s="87"/>
      <c r="PK172" s="87"/>
      <c r="PL172" s="87"/>
      <c r="PM172" s="87"/>
      <c r="PN172" s="87"/>
      <c r="PO172" s="87"/>
      <c r="PP172" s="87"/>
      <c r="PQ172" s="87"/>
      <c r="PR172" s="87"/>
      <c r="PS172" s="87"/>
      <c r="PT172" s="87"/>
      <c r="PU172" s="87"/>
      <c r="PV172" s="87"/>
      <c r="PW172" s="87"/>
      <c r="PX172" s="87"/>
      <c r="PY172" s="87"/>
      <c r="PZ172" s="87"/>
      <c r="QA172" s="87"/>
      <c r="QB172" s="87"/>
      <c r="QC172" s="87"/>
      <c r="QD172" s="87"/>
      <c r="QE172" s="87"/>
      <c r="QF172" s="87"/>
      <c r="QG172" s="87"/>
      <c r="QH172" s="87"/>
      <c r="QI172" s="87"/>
      <c r="QJ172" s="87"/>
      <c r="QK172" s="87"/>
      <c r="QL172" s="87"/>
      <c r="QM172" s="87"/>
      <c r="QN172" s="87"/>
      <c r="QO172" s="87"/>
      <c r="QP172" s="87"/>
      <c r="QQ172" s="87"/>
      <c r="QR172" s="87"/>
      <c r="QS172" s="87"/>
      <c r="QT172" s="87"/>
      <c r="QU172" s="87"/>
      <c r="QV172" s="87"/>
      <c r="QW172" s="87"/>
      <c r="QX172" s="87"/>
      <c r="QY172" s="87"/>
      <c r="QZ172" s="87"/>
      <c r="RA172" s="87"/>
      <c r="RB172" s="87"/>
      <c r="RC172" s="87"/>
      <c r="RD172" s="87"/>
      <c r="RE172" s="87"/>
      <c r="RF172" s="87"/>
      <c r="RG172" s="87"/>
      <c r="RH172" s="87"/>
      <c r="RI172" s="87"/>
      <c r="RJ172" s="87"/>
      <c r="RK172" s="87"/>
      <c r="RL172" s="87"/>
      <c r="RM172" s="87"/>
      <c r="RN172" s="87"/>
      <c r="RO172" s="87"/>
      <c r="RP172" s="87"/>
      <c r="RQ172" s="87"/>
      <c r="RR172" s="87"/>
      <c r="RS172" s="87"/>
      <c r="RT172" s="87"/>
      <c r="RU172" s="87"/>
      <c r="RV172" s="87"/>
      <c r="RW172" s="87"/>
      <c r="RX172" s="87"/>
      <c r="RY172" s="87"/>
      <c r="RZ172" s="87"/>
      <c r="SA172" s="87"/>
      <c r="SB172" s="87"/>
      <c r="SC172" s="87"/>
      <c r="SD172" s="87"/>
      <c r="SE172" s="87"/>
      <c r="SF172" s="87"/>
      <c r="SG172" s="87"/>
      <c r="SH172" s="87"/>
      <c r="SI172" s="87"/>
      <c r="SJ172" s="87"/>
      <c r="SK172" s="87"/>
      <c r="SL172" s="87"/>
      <c r="SM172" s="87"/>
      <c r="SN172" s="87"/>
      <c r="SO172" s="87"/>
      <c r="SP172" s="87"/>
      <c r="SQ172" s="87"/>
      <c r="SR172" s="87"/>
      <c r="SS172" s="87"/>
      <c r="ST172" s="87"/>
      <c r="SU172" s="87"/>
      <c r="SV172" s="87"/>
      <c r="SW172" s="87"/>
      <c r="SX172" s="87"/>
      <c r="SY172" s="87"/>
      <c r="SZ172" s="87"/>
      <c r="TA172" s="87"/>
      <c r="TB172" s="87"/>
      <c r="TC172" s="87"/>
      <c r="TD172" s="87"/>
      <c r="TE172" s="87"/>
      <c r="TF172" s="87"/>
      <c r="TG172" s="87"/>
      <c r="TH172" s="87"/>
      <c r="TI172" s="87"/>
      <c r="TJ172" s="87"/>
      <c r="TK172" s="87"/>
      <c r="TL172" s="87"/>
      <c r="TM172" s="87"/>
      <c r="TN172" s="87"/>
      <c r="TO172" s="87"/>
      <c r="TP172" s="87"/>
      <c r="TQ172" s="87"/>
      <c r="TR172" s="87"/>
      <c r="TS172" s="87"/>
      <c r="TT172" s="87"/>
      <c r="TU172" s="87"/>
      <c r="TV172" s="87"/>
      <c r="TW172" s="87"/>
      <c r="TX172" s="87"/>
      <c r="TY172" s="87"/>
      <c r="TZ172" s="87"/>
      <c r="UA172" s="87"/>
      <c r="UB172" s="87"/>
      <c r="UC172" s="87"/>
      <c r="UD172" s="87"/>
      <c r="UE172" s="87"/>
      <c r="UF172" s="87"/>
      <c r="UG172" s="87"/>
      <c r="UH172" s="87"/>
      <c r="UI172" s="87"/>
      <c r="UJ172" s="87"/>
      <c r="UK172" s="87"/>
      <c r="UL172" s="87"/>
      <c r="UM172" s="87"/>
      <c r="UN172" s="87"/>
      <c r="UO172" s="87"/>
      <c r="UP172" s="87"/>
      <c r="UQ172" s="87"/>
      <c r="UR172" s="87"/>
      <c r="US172" s="87"/>
      <c r="UT172" s="87"/>
      <c r="UU172" s="87"/>
      <c r="UV172" s="87"/>
      <c r="UW172" s="87"/>
      <c r="UX172" s="87"/>
      <c r="UY172" s="87"/>
      <c r="UZ172" s="87"/>
      <c r="VA172" s="87"/>
      <c r="VB172" s="87"/>
      <c r="VC172" s="87"/>
      <c r="VD172" s="87"/>
      <c r="VE172" s="87"/>
      <c r="VF172" s="87"/>
      <c r="VG172" s="87"/>
      <c r="VH172" s="87"/>
      <c r="VI172" s="87"/>
      <c r="VJ172" s="87"/>
      <c r="VK172" s="87"/>
      <c r="VL172" s="87"/>
      <c r="VM172" s="87"/>
      <c r="VN172" s="87"/>
      <c r="VO172" s="87"/>
      <c r="VP172" s="87"/>
      <c r="VQ172" s="87"/>
      <c r="VR172" s="87"/>
      <c r="VS172" s="87"/>
      <c r="VT172" s="87"/>
      <c r="VU172" s="87"/>
      <c r="VV172" s="87"/>
      <c r="VW172" s="87"/>
      <c r="VX172" s="87"/>
      <c r="VY172" s="87"/>
      <c r="VZ172" s="87"/>
      <c r="WA172" s="87"/>
      <c r="WB172" s="87"/>
      <c r="WC172" s="87"/>
      <c r="WD172" s="87"/>
      <c r="WE172" s="87"/>
      <c r="WF172" s="87"/>
      <c r="WG172" s="87"/>
      <c r="WH172" s="87"/>
      <c r="WI172" s="87"/>
      <c r="WJ172" s="87"/>
      <c r="WK172" s="87"/>
      <c r="WL172" s="87"/>
      <c r="WM172" s="87"/>
      <c r="WN172" s="87"/>
      <c r="WO172" s="87"/>
      <c r="WP172" s="87"/>
      <c r="WQ172" s="87"/>
      <c r="WR172" s="87"/>
      <c r="WS172" s="87"/>
      <c r="WT172" s="87"/>
      <c r="WU172" s="87"/>
      <c r="WV172" s="87"/>
      <c r="WW172" s="87"/>
      <c r="WX172" s="87"/>
      <c r="WY172" s="87"/>
      <c r="WZ172" s="87"/>
      <c r="XA172" s="87"/>
      <c r="XB172" s="87"/>
      <c r="XC172" s="87"/>
      <c r="XD172" s="87"/>
      <c r="XE172" s="87"/>
      <c r="XF172" s="87"/>
      <c r="XG172" s="87"/>
      <c r="XH172" s="87"/>
      <c r="XI172" s="87"/>
      <c r="XJ172" s="87"/>
      <c r="XK172" s="87"/>
      <c r="XL172" s="87"/>
      <c r="XM172" s="87"/>
      <c r="XN172" s="87"/>
      <c r="XO172" s="87"/>
      <c r="XP172" s="87"/>
      <c r="XQ172" s="87"/>
      <c r="XR172" s="87"/>
      <c r="XS172" s="87"/>
      <c r="XT172" s="87"/>
      <c r="XU172" s="87"/>
      <c r="XV172" s="87"/>
      <c r="XW172" s="87"/>
      <c r="XX172" s="87"/>
      <c r="XY172" s="87"/>
      <c r="XZ172" s="87"/>
      <c r="YA172" s="87"/>
      <c r="YB172" s="87"/>
      <c r="YC172" s="87"/>
      <c r="YD172" s="87"/>
      <c r="YE172" s="87"/>
      <c r="YF172" s="87"/>
      <c r="YG172" s="87"/>
      <c r="YH172" s="87"/>
      <c r="YI172" s="87"/>
      <c r="YJ172" s="87"/>
      <c r="YK172" s="87"/>
      <c r="YL172" s="87"/>
      <c r="YM172" s="87"/>
      <c r="YN172" s="87"/>
      <c r="YO172" s="87"/>
      <c r="YP172" s="87"/>
      <c r="YQ172" s="87"/>
      <c r="YR172" s="87"/>
      <c r="YS172" s="87"/>
      <c r="YT172" s="87"/>
      <c r="YU172" s="87"/>
      <c r="YV172" s="87"/>
      <c r="YW172" s="87"/>
      <c r="YX172" s="87"/>
      <c r="YY172" s="87"/>
      <c r="YZ172" s="87"/>
      <c r="ZA172" s="87"/>
      <c r="ZB172" s="87"/>
      <c r="ZC172" s="87"/>
      <c r="ZD172" s="87"/>
      <c r="ZE172" s="87"/>
      <c r="ZF172" s="87"/>
      <c r="ZG172" s="87"/>
      <c r="ZH172" s="87"/>
      <c r="ZI172" s="87"/>
      <c r="ZJ172" s="87"/>
      <c r="ZK172" s="87"/>
      <c r="ZL172" s="87"/>
      <c r="ZM172" s="87"/>
      <c r="ZN172" s="87"/>
      <c r="ZO172" s="87"/>
      <c r="ZP172" s="87"/>
      <c r="ZQ172" s="87"/>
      <c r="ZR172" s="87"/>
      <c r="ZS172" s="87"/>
      <c r="ZT172" s="87"/>
      <c r="ZU172" s="87"/>
      <c r="ZV172" s="87"/>
      <c r="ZW172" s="87"/>
      <c r="ZX172" s="87"/>
      <c r="ZY172" s="87"/>
      <c r="ZZ172" s="87"/>
      <c r="AAA172" s="87"/>
      <c r="AAB172" s="87"/>
      <c r="AAC172" s="87"/>
      <c r="AAD172" s="87"/>
      <c r="AAE172" s="87"/>
      <c r="AAF172" s="87"/>
      <c r="AAG172" s="87"/>
      <c r="AAH172" s="87"/>
      <c r="AAI172" s="87"/>
      <c r="AAJ172" s="87"/>
      <c r="AAK172" s="87"/>
      <c r="AAL172" s="87"/>
      <c r="AAM172" s="87"/>
      <c r="AAN172" s="87"/>
      <c r="AAO172" s="87"/>
      <c r="AAP172" s="87"/>
      <c r="AAQ172" s="87"/>
      <c r="AAR172" s="87"/>
      <c r="AAS172" s="87"/>
      <c r="AAT172" s="87"/>
      <c r="AAU172" s="87"/>
      <c r="AAV172" s="87"/>
      <c r="AAW172" s="87"/>
      <c r="AAX172" s="87"/>
      <c r="AAY172" s="87"/>
      <c r="AAZ172" s="87"/>
      <c r="ABA172" s="87"/>
      <c r="ABB172" s="87"/>
      <c r="ABC172" s="87"/>
      <c r="ABD172" s="87"/>
      <c r="ABE172" s="87"/>
      <c r="ABF172" s="87"/>
      <c r="ABG172" s="87"/>
      <c r="ABH172" s="87"/>
      <c r="ABI172" s="87"/>
      <c r="ABJ172" s="87"/>
      <c r="ABK172" s="87"/>
      <c r="ABL172" s="87"/>
      <c r="ABM172" s="87"/>
      <c r="ABN172" s="87"/>
      <c r="ABO172" s="87"/>
      <c r="ABP172" s="87"/>
      <c r="ABQ172" s="87"/>
      <c r="ABR172" s="87"/>
      <c r="ABS172" s="87"/>
      <c r="ABT172" s="87"/>
      <c r="ABU172" s="87"/>
      <c r="ABV172" s="87"/>
      <c r="ABW172" s="87"/>
      <c r="ABX172" s="87"/>
      <c r="ABY172" s="87"/>
      <c r="ABZ172" s="87"/>
      <c r="ACA172" s="87"/>
      <c r="ACB172" s="87"/>
      <c r="ACC172" s="87"/>
      <c r="ACD172" s="87"/>
      <c r="ACE172" s="87"/>
      <c r="ACF172" s="87"/>
      <c r="ACG172" s="87"/>
      <c r="ACH172" s="87"/>
      <c r="ACI172" s="87"/>
      <c r="ACJ172" s="87"/>
      <c r="ACK172" s="87"/>
      <c r="ACL172" s="87"/>
      <c r="ACM172" s="87"/>
      <c r="ACN172" s="87"/>
      <c r="ACO172" s="87"/>
      <c r="ACP172" s="87"/>
      <c r="ACQ172" s="87"/>
      <c r="ACR172" s="87"/>
      <c r="ACS172" s="87"/>
      <c r="ACT172" s="87"/>
      <c r="ACU172" s="87"/>
      <c r="ACV172" s="87"/>
      <c r="ACW172" s="87"/>
      <c r="ACX172" s="87"/>
      <c r="ACY172" s="87"/>
      <c r="ACZ172" s="87"/>
      <c r="ADA172" s="87"/>
      <c r="ADB172" s="87"/>
      <c r="ADC172" s="87"/>
      <c r="ADD172" s="87"/>
      <c r="ADE172" s="87"/>
      <c r="ADF172" s="87"/>
      <c r="ADG172" s="87"/>
      <c r="ADH172" s="87"/>
      <c r="ADI172" s="87"/>
      <c r="ADJ172" s="87"/>
      <c r="ADK172" s="87"/>
      <c r="ADL172" s="87"/>
      <c r="ADM172" s="87"/>
      <c r="ADN172" s="87"/>
      <c r="ADO172" s="87"/>
      <c r="ADP172" s="87"/>
      <c r="ADQ172" s="87"/>
      <c r="ADR172" s="87"/>
      <c r="ADS172" s="87"/>
      <c r="ADT172" s="87"/>
      <c r="ADU172" s="87"/>
      <c r="ADV172" s="87"/>
      <c r="ADW172" s="87"/>
      <c r="ADX172" s="87"/>
      <c r="ADY172" s="87"/>
      <c r="ADZ172" s="87"/>
      <c r="AEA172" s="87"/>
      <c r="AEB172" s="87"/>
      <c r="AEC172" s="87"/>
      <c r="AED172" s="87"/>
      <c r="AEE172" s="87"/>
      <c r="AEF172" s="87"/>
      <c r="AEG172" s="87"/>
      <c r="AEH172" s="87"/>
      <c r="AEI172" s="87"/>
      <c r="AEJ172" s="87"/>
      <c r="AEK172" s="87"/>
      <c r="AEL172" s="87"/>
      <c r="AEM172" s="87"/>
      <c r="AEN172" s="87"/>
      <c r="AEO172" s="87"/>
      <c r="AEP172" s="87"/>
      <c r="AEQ172" s="87"/>
      <c r="AER172" s="87"/>
      <c r="AES172" s="87"/>
      <c r="AET172" s="87"/>
      <c r="AEU172" s="87"/>
      <c r="AEV172" s="87"/>
      <c r="AEW172" s="87"/>
      <c r="AEX172" s="87"/>
      <c r="AEY172" s="87"/>
      <c r="AEZ172" s="87"/>
      <c r="AFA172" s="87"/>
      <c r="AFB172" s="87"/>
      <c r="AFC172" s="87"/>
      <c r="AFD172" s="87"/>
      <c r="AFE172" s="87"/>
      <c r="AFF172" s="87"/>
      <c r="AFG172" s="87"/>
      <c r="AFH172" s="87"/>
      <c r="AFI172" s="87"/>
      <c r="AFJ172" s="87"/>
      <c r="AFK172" s="87"/>
      <c r="AFL172" s="87"/>
      <c r="AFM172" s="87"/>
      <c r="AFN172" s="87"/>
      <c r="AFO172" s="87"/>
      <c r="AFP172" s="87"/>
      <c r="AFQ172" s="87"/>
      <c r="AFR172" s="87"/>
      <c r="AFS172" s="87"/>
      <c r="AFT172" s="87"/>
      <c r="AFU172" s="87"/>
      <c r="AFV172" s="87"/>
      <c r="AFW172" s="87"/>
      <c r="AFX172" s="87"/>
      <c r="AFY172" s="87"/>
      <c r="AFZ172" s="87"/>
      <c r="AGA172" s="87"/>
      <c r="AGB172" s="87"/>
      <c r="AGC172" s="87"/>
      <c r="AGD172" s="87"/>
      <c r="AGE172" s="87"/>
      <c r="AGF172" s="87"/>
      <c r="AGG172" s="87"/>
      <c r="AGH172" s="87"/>
      <c r="AGI172" s="87"/>
      <c r="AGJ172" s="87"/>
      <c r="AGK172" s="87"/>
      <c r="AGL172" s="87"/>
      <c r="AGM172" s="87"/>
      <c r="AGN172" s="87"/>
      <c r="AGO172" s="87"/>
      <c r="AGP172" s="87"/>
      <c r="AGQ172" s="87"/>
      <c r="AGR172" s="87"/>
      <c r="AGS172" s="87"/>
      <c r="AGT172" s="87"/>
      <c r="AGU172" s="87"/>
      <c r="AGV172" s="87"/>
      <c r="AGW172" s="87"/>
      <c r="AGX172" s="87"/>
      <c r="AGY172" s="87"/>
      <c r="AGZ172" s="87"/>
      <c r="AHA172" s="87"/>
      <c r="AHB172" s="87"/>
      <c r="AHC172" s="87"/>
      <c r="AHD172" s="87"/>
      <c r="AHE172" s="87"/>
      <c r="AHF172" s="87"/>
      <c r="AHG172" s="87"/>
      <c r="AHH172" s="87"/>
      <c r="AHI172" s="87"/>
      <c r="AHJ172" s="87"/>
      <c r="AHK172" s="87"/>
      <c r="AHL172" s="87"/>
      <c r="AHM172" s="87"/>
      <c r="AHN172" s="87"/>
      <c r="AHO172" s="87"/>
      <c r="AHP172" s="87"/>
      <c r="AHQ172" s="87"/>
      <c r="AHR172" s="87"/>
      <c r="AHS172" s="87"/>
      <c r="AHT172" s="87"/>
      <c r="AHU172" s="87"/>
      <c r="AHV172" s="87"/>
      <c r="AHW172" s="87"/>
      <c r="AHX172" s="87"/>
      <c r="AHY172" s="87"/>
      <c r="AHZ172" s="87"/>
      <c r="AIA172" s="87"/>
      <c r="AIB172" s="87"/>
      <c r="AIC172" s="87"/>
      <c r="AID172" s="87"/>
      <c r="AIE172" s="87"/>
      <c r="AIF172" s="87"/>
      <c r="AIG172" s="87"/>
      <c r="AIH172" s="87"/>
      <c r="AII172" s="87"/>
      <c r="AIJ172" s="87"/>
      <c r="AIK172" s="87"/>
      <c r="AIL172" s="87"/>
      <c r="AIM172" s="87"/>
      <c r="AIN172" s="87"/>
      <c r="AIO172" s="87"/>
      <c r="AIP172" s="87"/>
      <c r="AIQ172" s="87"/>
      <c r="AIR172" s="87"/>
      <c r="AIS172" s="87"/>
      <c r="AIT172" s="87"/>
      <c r="AIU172" s="87"/>
      <c r="AIV172" s="87"/>
      <c r="AIW172" s="87"/>
      <c r="AIX172" s="87"/>
      <c r="AIY172" s="87"/>
      <c r="AIZ172" s="87"/>
      <c r="AJA172" s="87"/>
      <c r="AJB172" s="87"/>
      <c r="AJC172" s="87"/>
      <c r="AJD172" s="87"/>
      <c r="AJE172" s="87"/>
      <c r="AJF172" s="87"/>
      <c r="AJG172" s="87"/>
      <c r="AJH172" s="87"/>
      <c r="AJI172" s="87"/>
      <c r="AJJ172" s="87"/>
      <c r="AJK172" s="87"/>
      <c r="AJL172" s="87"/>
      <c r="AJM172" s="87"/>
      <c r="AJN172" s="87"/>
      <c r="AJO172" s="87"/>
      <c r="AJP172" s="87"/>
      <c r="AJQ172" s="87"/>
      <c r="AJR172" s="87"/>
      <c r="AJS172" s="87"/>
      <c r="AJT172" s="87"/>
      <c r="AJU172" s="87"/>
      <c r="AJV172" s="87"/>
      <c r="AJW172" s="87"/>
      <c r="AJX172" s="87"/>
      <c r="AJY172" s="87"/>
      <c r="AJZ172" s="87"/>
      <c r="AKA172" s="87"/>
      <c r="AKB172" s="87"/>
      <c r="AKC172" s="87"/>
      <c r="AKD172" s="87"/>
      <c r="AKE172" s="87"/>
      <c r="AKF172" s="87"/>
      <c r="AKG172" s="87"/>
      <c r="AKH172" s="87"/>
      <c r="AKI172" s="87"/>
      <c r="AKJ172" s="87"/>
      <c r="AKK172" s="87"/>
      <c r="AKL172" s="87"/>
      <c r="AKM172" s="87"/>
      <c r="AKN172" s="87"/>
      <c r="AKO172" s="87"/>
      <c r="AKP172" s="87"/>
      <c r="AKQ172" s="87"/>
      <c r="AKR172" s="87"/>
      <c r="AKS172" s="87"/>
      <c r="AKT172" s="87"/>
      <c r="AKU172" s="87"/>
      <c r="AKV172" s="87"/>
      <c r="AKW172" s="87"/>
      <c r="AKX172" s="87"/>
      <c r="AKY172" s="87"/>
      <c r="AKZ172" s="87"/>
      <c r="ALA172" s="87"/>
      <c r="ALB172" s="87"/>
      <c r="ALC172" s="87"/>
      <c r="ALD172" s="87"/>
      <c r="ALE172" s="87"/>
      <c r="ALF172" s="87"/>
      <c r="ALG172" s="87"/>
      <c r="ALH172" s="87"/>
      <c r="ALI172" s="87"/>
      <c r="ALJ172" s="87"/>
      <c r="ALK172" s="87"/>
      <c r="ALL172" s="87"/>
      <c r="ALM172" s="87"/>
      <c r="ALN172" s="87"/>
      <c r="ALO172" s="87"/>
      <c r="ALP172" s="87"/>
      <c r="ALQ172" s="87"/>
      <c r="ALR172" s="87"/>
      <c r="ALS172" s="87"/>
      <c r="ALT172" s="87"/>
      <c r="ALU172" s="87"/>
      <c r="ALV172" s="87"/>
      <c r="ALW172" s="87"/>
      <c r="ALX172" s="87"/>
      <c r="ALY172" s="87"/>
      <c r="ALZ172" s="87"/>
      <c r="AMA172" s="87"/>
      <c r="AMB172" s="87"/>
      <c r="AMC172" s="87"/>
      <c r="AMD172" s="87"/>
      <c r="AME172" s="87"/>
      <c r="AMF172" s="87"/>
      <c r="AMG172" s="87"/>
      <c r="AMH172" s="87"/>
      <c r="AMI172" s="87"/>
      <c r="AMJ172" s="87"/>
      <c r="AMK172" s="87"/>
    </row>
    <row r="173" spans="7:1025" s="87" customFormat="1" ht="12.75"/>
    <row r="174" spans="7:1025" s="87" customFormat="1" ht="12.75"/>
    <row r="175" spans="7:1025" s="87" customFormat="1" ht="12.75"/>
    <row r="176" spans="7:1025" s="87" customFormat="1" ht="12.75"/>
    <row r="177" s="87" customFormat="1" ht="12.75"/>
    <row r="178" s="87" customFormat="1" ht="12.75"/>
    <row r="179" s="87" customFormat="1" ht="12.75"/>
    <row r="180" s="87" customFormat="1" ht="12.75"/>
    <row r="181" s="89" customFormat="1" ht="12.75"/>
    <row r="182" s="89" customFormat="1" ht="12.75"/>
    <row r="183" s="89" customFormat="1" ht="12.75"/>
    <row r="184" s="89" customFormat="1" ht="12.75"/>
    <row r="185" s="89" customFormat="1" ht="12.75"/>
    <row r="186" s="89" customFormat="1" ht="12.75"/>
    <row r="187" s="89" customFormat="1" ht="12.75"/>
    <row r="188" s="89" customFormat="1" ht="12.75"/>
    <row r="189" s="89" customFormat="1" ht="12.75"/>
    <row r="190" s="89" customFormat="1" ht="12.75"/>
    <row r="191" s="89" customFormat="1" ht="12.75"/>
    <row r="192" s="89" customFormat="1" ht="12.75"/>
    <row r="193" spans="1:5" s="89" customFormat="1" ht="12.75"/>
    <row r="194" spans="1:5" s="89" customFormat="1" ht="12.75"/>
    <row r="195" spans="1:5" s="89" customFormat="1" ht="12.75"/>
    <row r="196" spans="1:5" s="89" customFormat="1" ht="12.75"/>
    <row r="197" spans="1:5" s="89" customFormat="1" ht="12.75"/>
    <row r="198" spans="1:5" s="89" customFormat="1" ht="12.75"/>
    <row r="199" spans="1:5" s="89" customFormat="1" ht="12.75"/>
    <row r="200" spans="1:5" s="89" customFormat="1" ht="12.75"/>
    <row r="201" spans="1:5" s="89" customFormat="1" ht="12.75">
      <c r="A201" s="103"/>
      <c r="B201" s="98"/>
      <c r="C201" s="104"/>
      <c r="D201" s="95"/>
      <c r="E201" s="104"/>
    </row>
    <row r="202" spans="1:5" s="89" customFormat="1" ht="12.75">
      <c r="A202" s="103"/>
      <c r="B202" s="87"/>
      <c r="C202" s="95"/>
      <c r="D202" s="95"/>
      <c r="E202" s="104"/>
    </row>
    <row r="203" spans="1:5" s="89" customFormat="1" ht="12.75">
      <c r="A203" s="103"/>
      <c r="B203" s="98"/>
      <c r="C203" s="104"/>
      <c r="D203" s="95"/>
      <c r="E203" s="122"/>
    </row>
    <row r="204" spans="1:5" s="89" customFormat="1" ht="12.75">
      <c r="A204" s="103"/>
      <c r="B204" s="87"/>
      <c r="C204" s="104"/>
      <c r="D204" s="95"/>
      <c r="E204" s="104"/>
    </row>
    <row r="205" spans="1:5" s="89" customFormat="1" ht="12.75">
      <c r="A205" s="103"/>
      <c r="B205" s="87"/>
      <c r="C205" s="104"/>
      <c r="D205" s="95"/>
      <c r="E205" s="104"/>
    </row>
    <row r="206" spans="1:5" s="89" customFormat="1" ht="12.75">
      <c r="A206" s="103"/>
      <c r="B206" s="87"/>
      <c r="C206" s="104"/>
      <c r="D206" s="95"/>
      <c r="E206" s="104"/>
    </row>
    <row r="207" spans="1:5" s="89" customFormat="1" ht="12.75">
      <c r="A207" s="103"/>
      <c r="B207" s="125"/>
      <c r="C207" s="104"/>
      <c r="D207" s="95"/>
      <c r="E207" s="104"/>
    </row>
    <row r="208" spans="1:5" s="89" customFormat="1" ht="12.75">
      <c r="A208" s="103"/>
      <c r="B208" s="125"/>
      <c r="C208" s="122"/>
      <c r="D208" s="95"/>
      <c r="E208" s="104"/>
    </row>
    <row r="209" spans="1:5" s="89" customFormat="1" ht="12.75">
      <c r="A209" s="126"/>
      <c r="B209" s="98"/>
      <c r="C209" s="122"/>
      <c r="D209" s="95"/>
      <c r="E209" s="104"/>
    </row>
    <row r="210" spans="1:5" s="89" customFormat="1" ht="12.75">
      <c r="A210" s="126"/>
      <c r="B210" s="98"/>
      <c r="C210" s="122"/>
      <c r="D210" s="95"/>
      <c r="E210" s="104"/>
    </row>
    <row r="211" spans="1:5" s="89" customFormat="1" ht="12.75">
      <c r="A211" s="126"/>
      <c r="B211" s="98"/>
      <c r="C211" s="122"/>
      <c r="D211" s="95"/>
      <c r="E211" s="104"/>
    </row>
    <row r="212" spans="1:5" s="89" customFormat="1" ht="12.75">
      <c r="A212" s="126"/>
      <c r="B212" s="98"/>
      <c r="C212" s="87"/>
      <c r="D212" s="88"/>
      <c r="E212" s="104"/>
    </row>
    <row r="214" spans="1:5" s="89" customFormat="1" ht="12.75">
      <c r="A214" s="103"/>
      <c r="B214" s="98"/>
      <c r="C214" s="87"/>
      <c r="D214" s="88"/>
      <c r="E214" s="87"/>
    </row>
    <row r="218" spans="1:5" s="89" customFormat="1" ht="12.75">
      <c r="A218" s="103"/>
      <c r="B218" s="86"/>
      <c r="C218" s="87"/>
      <c r="D218" s="88"/>
      <c r="E218" s="87"/>
    </row>
    <row r="219" spans="1:5" s="89" customFormat="1" ht="12.75">
      <c r="A219" s="103"/>
      <c r="B219" s="87"/>
      <c r="C219" s="104"/>
      <c r="D219" s="95"/>
      <c r="E219" s="87"/>
    </row>
    <row r="220" spans="1:5" s="89" customFormat="1" ht="12.75">
      <c r="A220" s="122"/>
      <c r="B220" s="104"/>
      <c r="C220" s="104"/>
      <c r="D220" s="95"/>
      <c r="E220" s="87"/>
    </row>
    <row r="221" spans="1:5" s="89" customFormat="1" ht="12.75">
      <c r="A221" s="122"/>
      <c r="B221" s="104"/>
      <c r="C221" s="104"/>
      <c r="D221" s="95"/>
      <c r="E221" s="87"/>
    </row>
    <row r="222" spans="1:5" s="89" customFormat="1" ht="12.75">
      <c r="A222" s="122"/>
      <c r="B222" s="104"/>
      <c r="C222" s="87"/>
      <c r="D222" s="88"/>
      <c r="E222" s="87"/>
    </row>
    <row r="224" spans="1:5" s="89" customFormat="1" ht="12.75">
      <c r="A224" s="103"/>
      <c r="B224" s="104"/>
      <c r="C224" s="87"/>
      <c r="D224" s="88"/>
      <c r="E224" s="87"/>
    </row>
  </sheetData>
  <mergeCells count="5">
    <mergeCell ref="B4:F4"/>
    <mergeCell ref="B5:F5"/>
    <mergeCell ref="B6:F6"/>
    <mergeCell ref="B7:F7"/>
    <mergeCell ref="B8:F8"/>
  </mergeCells>
  <pageMargins left="1.10208333333333" right="0.118055555555556" top="0.39861111111111103" bottom="0.74861111111111101" header="0.51180555555555496" footer="0.31527777777777799"/>
  <pageSetup paperSize="9" scale="95" firstPageNumber="0" orientation="portrait" horizontalDpi="300" verticalDpi="300" r:id="rId1"/>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SKUPNA_REKAPITULACIJA_GOI</vt:lpstr>
      <vt:lpstr>REKAPITULACIJA_GRAD_OBR_DELA</vt:lpstr>
      <vt:lpstr>I_pripravljalna</vt:lpstr>
      <vt:lpstr>II_RUŠITVENA_DELA</vt:lpstr>
      <vt:lpstr>III_PRENOVA</vt:lpstr>
      <vt:lpstr>I_pripravljalna!Print_Area</vt:lpstr>
      <vt:lpstr>II_RUŠITVENA_DELA!Print_Area</vt:lpstr>
      <vt:lpstr>III_PRENOVA!Print_Area</vt:lpstr>
      <vt:lpstr>REKAPITULACIJA_GRAD_OBR_DELA!Print_Area</vt:lpstr>
      <vt:lpstr>SKUPNA_REKAPITULACIJA_GOI!Print_Area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2021-05-13T16:41:58Z</dcterms:modified>
</cp:coreProperties>
</file>